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RABOTA\Rейтинг\2026\04 апр\"/>
    </mc:Choice>
  </mc:AlternateContent>
  <xr:revisionPtr revIDLastSave="0" documentId="13_ncr:1_{2BB1F36E-FFB4-4063-A8EC-49DC7EB3EEE5}" xr6:coauthVersionLast="47" xr6:coauthVersionMax="47" xr10:uidLastSave="{00000000-0000-0000-0000-000000000000}"/>
  <bookViews>
    <workbookView xWindow="-108" yWindow="-108" windowWidth="23256" windowHeight="12576" activeTab="2" xr2:uid="{81C382E9-D5F9-4410-B4EE-C4FEFF165236}"/>
  </bookViews>
  <sheets>
    <sheet name="ТУРНИРЫ" sheetId="3" r:id="rId1"/>
    <sheet name="МУЖЧИНЫ на 01.05.2026" sheetId="5" r:id="rId2"/>
    <sheet name="ЖЕНЩИНЫ на 01.05.2026" sheetId="4" r:id="rId3"/>
  </sheets>
  <definedNames>
    <definedName name="_xlnm.Print_Titles" localSheetId="2">'ЖЕНЩИНЫ на 01.05.2026'!$1:$1</definedName>
    <definedName name="_xlnm.Print_Titles" localSheetId="1">'МУЖЧИНЫ на 01.05.2026'!$1:$1</definedName>
    <definedName name="_xlnm.Print_Area" localSheetId="2">Таблица795[[#All],[Порядковый номер в рейтинге]:[Населенный пункт]]</definedName>
    <definedName name="_xlnm.Print_Area" localSheetId="1">Таблица7946[[#All],[Порядковый номер в рейтинге]:[Населенный пункт]]</definedName>
    <definedName name="_xlnm.Print_Area" localSheetId="0">ТУРНИРЫ!$A$1:$E$17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3" i="5" l="1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C55" i="5"/>
  <c r="I54" i="5"/>
  <c r="C54" i="5"/>
  <c r="I53" i="5"/>
  <c r="C53" i="5"/>
  <c r="I52" i="5"/>
  <c r="C52" i="5"/>
  <c r="I51" i="5"/>
  <c r="C51" i="5"/>
  <c r="I50" i="5"/>
  <c r="C50" i="5"/>
  <c r="I49" i="5"/>
  <c r="C49" i="5"/>
  <c r="I48" i="5"/>
  <c r="C48" i="5"/>
  <c r="I47" i="5"/>
  <c r="C47" i="5"/>
  <c r="I46" i="5"/>
  <c r="C46" i="5"/>
  <c r="I45" i="5"/>
  <c r="C45" i="5"/>
  <c r="I44" i="5"/>
  <c r="C44" i="5"/>
  <c r="I43" i="5"/>
  <c r="C43" i="5"/>
  <c r="I42" i="5"/>
  <c r="C42" i="5"/>
  <c r="I41" i="5"/>
  <c r="C41" i="5"/>
  <c r="I40" i="5"/>
  <c r="C40" i="5"/>
  <c r="I39" i="5"/>
  <c r="C39" i="5"/>
  <c r="I38" i="5"/>
  <c r="C38" i="5"/>
  <c r="I37" i="5"/>
  <c r="C37" i="5"/>
  <c r="I36" i="5"/>
  <c r="C36" i="5"/>
  <c r="I35" i="5"/>
  <c r="C35" i="5"/>
  <c r="I34" i="5"/>
  <c r="C34" i="5"/>
  <c r="I33" i="5"/>
  <c r="C33" i="5"/>
  <c r="I32" i="5"/>
  <c r="C32" i="5"/>
  <c r="I31" i="5"/>
  <c r="C31" i="5"/>
  <c r="I30" i="5"/>
  <c r="C30" i="5"/>
  <c r="I29" i="5"/>
  <c r="C29" i="5"/>
  <c r="I28" i="5"/>
  <c r="C28" i="5"/>
  <c r="I27" i="5"/>
  <c r="C27" i="5"/>
  <c r="I26" i="5"/>
  <c r="C26" i="5"/>
  <c r="I25" i="5"/>
  <c r="C25" i="5"/>
  <c r="I24" i="5"/>
  <c r="C24" i="5"/>
  <c r="I23" i="5"/>
  <c r="C23" i="5"/>
  <c r="I22" i="5"/>
  <c r="C22" i="5"/>
  <c r="I21" i="5"/>
  <c r="C21" i="5"/>
  <c r="I20" i="5"/>
  <c r="C20" i="5"/>
  <c r="I19" i="5"/>
  <c r="C19" i="5"/>
  <c r="I18" i="5"/>
  <c r="C18" i="5"/>
  <c r="I17" i="5"/>
  <c r="C17" i="5"/>
  <c r="I16" i="5"/>
  <c r="C16" i="5"/>
  <c r="I15" i="5"/>
  <c r="C15" i="5"/>
  <c r="I14" i="5"/>
  <c r="C14" i="5"/>
  <c r="I13" i="5"/>
  <c r="C13" i="5"/>
  <c r="I12" i="5"/>
  <c r="C12" i="5"/>
  <c r="I11" i="5"/>
  <c r="C11" i="5"/>
  <c r="I10" i="5"/>
  <c r="C10" i="5"/>
  <c r="I9" i="5"/>
  <c r="C9" i="5"/>
  <c r="I8" i="5"/>
  <c r="C8" i="5"/>
  <c r="I7" i="5"/>
  <c r="C7" i="5"/>
  <c r="I6" i="5"/>
  <c r="C6" i="5"/>
  <c r="I5" i="5"/>
  <c r="C5" i="5"/>
  <c r="I4" i="5"/>
  <c r="C4" i="5"/>
  <c r="I3" i="5"/>
  <c r="C3" i="5"/>
  <c r="I2" i="5"/>
  <c r="C2" i="5"/>
  <c r="I14" i="4"/>
  <c r="I15" i="4"/>
  <c r="I3" i="4"/>
  <c r="I4" i="4"/>
  <c r="I17" i="4"/>
  <c r="I11" i="4"/>
  <c r="I10" i="4"/>
  <c r="I7" i="4"/>
  <c r="I6" i="4"/>
  <c r="I2" i="4"/>
  <c r="I13" i="4"/>
  <c r="I8" i="4"/>
  <c r="I16" i="4"/>
  <c r="I43" i="4"/>
  <c r="I9" i="4"/>
  <c r="I32" i="4"/>
  <c r="I42" i="4"/>
  <c r="I19" i="4"/>
  <c r="I50" i="4"/>
  <c r="I12" i="4"/>
  <c r="I34" i="4"/>
  <c r="I30" i="4"/>
  <c r="I5" i="4"/>
  <c r="I48" i="4"/>
  <c r="I23" i="4"/>
  <c r="I29" i="4"/>
  <c r="I36" i="4"/>
  <c r="I18" i="4"/>
  <c r="I25" i="4"/>
  <c r="I27" i="4"/>
  <c r="I37" i="4"/>
  <c r="I66" i="4"/>
  <c r="I57" i="4"/>
  <c r="I39" i="4"/>
  <c r="I47" i="4"/>
  <c r="I31" i="4"/>
  <c r="I28" i="4"/>
  <c r="I72" i="4"/>
  <c r="I26" i="4"/>
  <c r="I65" i="4"/>
  <c r="I46" i="4"/>
  <c r="I41" i="4"/>
  <c r="I60" i="4"/>
  <c r="I52" i="4"/>
  <c r="I22" i="4"/>
  <c r="I87" i="4"/>
  <c r="I83" i="4"/>
  <c r="I67" i="4"/>
  <c r="I49" i="4"/>
  <c r="I56" i="4"/>
  <c r="I45" i="4"/>
  <c r="I38" i="4"/>
  <c r="I33" i="4"/>
  <c r="I53" i="4"/>
  <c r="I79" i="4"/>
  <c r="I40" i="4"/>
  <c r="I82" i="4"/>
  <c r="I58" i="4"/>
  <c r="I96" i="4"/>
  <c r="I44" i="4"/>
  <c r="I24" i="4"/>
  <c r="I68" i="4"/>
  <c r="I62" i="4"/>
  <c r="I54" i="4"/>
  <c r="I21" i="4"/>
  <c r="I64" i="4"/>
  <c r="I88" i="4"/>
  <c r="I106" i="4"/>
  <c r="I73" i="4"/>
  <c r="I51" i="4"/>
  <c r="I59" i="4"/>
  <c r="I97" i="4"/>
  <c r="I85" i="4"/>
  <c r="I81" i="4"/>
  <c r="I91" i="4"/>
  <c r="I108" i="4"/>
  <c r="I70" i="4"/>
  <c r="I69" i="4"/>
  <c r="I107" i="4"/>
  <c r="I63" i="4"/>
  <c r="I61" i="4"/>
  <c r="I76" i="4"/>
  <c r="I74" i="4"/>
  <c r="I20" i="4"/>
  <c r="I111" i="4"/>
  <c r="I77" i="4"/>
  <c r="I80" i="4"/>
  <c r="I92" i="4"/>
  <c r="I55" i="4"/>
  <c r="I126" i="4"/>
  <c r="I78" i="4"/>
  <c r="I71" i="4"/>
  <c r="I75" i="4"/>
  <c r="I104" i="4"/>
  <c r="C104" i="4"/>
  <c r="I123" i="4"/>
  <c r="C123" i="4"/>
  <c r="I93" i="4"/>
  <c r="C93" i="4"/>
  <c r="I101" i="4"/>
  <c r="C101" i="4"/>
  <c r="I102" i="4"/>
  <c r="C102" i="4"/>
  <c r="I125" i="4"/>
  <c r="C125" i="4"/>
  <c r="I109" i="4"/>
  <c r="C109" i="4"/>
  <c r="I105" i="4"/>
  <c r="C105" i="4"/>
  <c r="I114" i="4"/>
  <c r="C114" i="4"/>
  <c r="I98" i="4"/>
  <c r="C98" i="4"/>
  <c r="I110" i="4"/>
  <c r="C110" i="4"/>
  <c r="I35" i="4"/>
  <c r="C35" i="4"/>
  <c r="I99" i="4"/>
  <c r="C99" i="4"/>
  <c r="I112" i="4"/>
  <c r="C112" i="4"/>
  <c r="I86" i="4"/>
  <c r="C86" i="4"/>
  <c r="I116" i="4"/>
  <c r="C116" i="4"/>
  <c r="I120" i="4"/>
  <c r="C120" i="4"/>
  <c r="I113" i="4"/>
  <c r="C113" i="4"/>
  <c r="I115" i="4"/>
  <c r="C115" i="4"/>
  <c r="I103" i="4"/>
  <c r="C103" i="4"/>
  <c r="I100" i="4"/>
  <c r="C100" i="4"/>
  <c r="I117" i="4"/>
  <c r="C117" i="4"/>
  <c r="I94" i="4"/>
  <c r="C94" i="4"/>
  <c r="I118" i="4"/>
  <c r="C118" i="4"/>
  <c r="I89" i="4"/>
  <c r="C89" i="4"/>
  <c r="I119" i="4"/>
  <c r="C119" i="4"/>
  <c r="I124" i="4"/>
  <c r="C124" i="4"/>
  <c r="I84" i="4"/>
  <c r="C84" i="4"/>
  <c r="I90" i="4"/>
  <c r="C90" i="4"/>
  <c r="I95" i="4"/>
  <c r="C95" i="4"/>
  <c r="I122" i="4"/>
  <c r="C122" i="4"/>
  <c r="I121" i="4"/>
  <c r="C77" i="4"/>
  <c r="C266" i="5" l="1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268" i="5"/>
  <c r="C272" i="5"/>
  <c r="C267" i="5"/>
  <c r="C271" i="5"/>
  <c r="C270" i="5"/>
  <c r="C269" i="5"/>
  <c r="C273" i="5"/>
  <c r="C29" i="4"/>
  <c r="C30" i="4"/>
  <c r="C19" i="4"/>
  <c r="C43" i="4"/>
  <c r="C2" i="4"/>
  <c r="C11" i="4"/>
  <c r="C15" i="4"/>
  <c r="C36" i="4"/>
  <c r="C5" i="4"/>
  <c r="C50" i="4"/>
  <c r="C9" i="4"/>
  <c r="C13" i="4"/>
  <c r="C10" i="4"/>
  <c r="C3" i="4"/>
  <c r="C121" i="4"/>
  <c r="C75" i="4"/>
  <c r="C71" i="4"/>
  <c r="C78" i="4"/>
  <c r="C126" i="4"/>
  <c r="C55" i="4"/>
  <c r="C92" i="4"/>
  <c r="C80" i="4"/>
  <c r="C18" i="4"/>
  <c r="C48" i="4"/>
  <c r="C12" i="4"/>
  <c r="C32" i="4"/>
  <c r="C8" i="4"/>
  <c r="C7" i="4"/>
  <c r="C4" i="4"/>
  <c r="C25" i="4"/>
  <c r="C27" i="4"/>
  <c r="C37" i="4"/>
  <c r="C66" i="4"/>
  <c r="C57" i="4"/>
  <c r="C39" i="4"/>
  <c r="C47" i="4"/>
  <c r="C31" i="4"/>
  <c r="C28" i="4"/>
  <c r="C72" i="4"/>
  <c r="C26" i="4"/>
  <c r="C65" i="4"/>
  <c r="C46" i="4"/>
  <c r="C41" i="4"/>
  <c r="C60" i="4"/>
  <c r="C52" i="4"/>
  <c r="C22" i="4"/>
  <c r="C87" i="4"/>
  <c r="C83" i="4"/>
  <c r="C67" i="4"/>
  <c r="C49" i="4"/>
  <c r="C56" i="4"/>
  <c r="C45" i="4"/>
  <c r="C38" i="4"/>
  <c r="C33" i="4"/>
  <c r="C53" i="4"/>
  <c r="C79" i="4"/>
  <c r="C40" i="4"/>
  <c r="C82" i="4"/>
  <c r="C58" i="4"/>
  <c r="C96" i="4"/>
  <c r="C44" i="4"/>
  <c r="C24" i="4"/>
  <c r="C68" i="4"/>
  <c r="C62" i="4"/>
  <c r="C54" i="4"/>
  <c r="C21" i="4"/>
  <c r="C64" i="4"/>
  <c r="C88" i="4"/>
  <c r="C106" i="4"/>
  <c r="C73" i="4"/>
  <c r="C51" i="4"/>
  <c r="C59" i="4"/>
  <c r="C97" i="4"/>
  <c r="C85" i="4"/>
  <c r="C81" i="4"/>
  <c r="C91" i="4"/>
  <c r="C108" i="4"/>
  <c r="C70" i="4"/>
  <c r="C69" i="4"/>
  <c r="C107" i="4"/>
  <c r="C63" i="4"/>
  <c r="C61" i="4"/>
  <c r="C76" i="4"/>
  <c r="C74" i="4"/>
  <c r="C20" i="4"/>
  <c r="C111" i="4"/>
  <c r="C23" i="4"/>
  <c r="C34" i="4"/>
  <c r="C42" i="4"/>
  <c r="C16" i="4"/>
  <c r="C6" i="4"/>
  <c r="C17" i="4"/>
  <c r="C14" i="4"/>
</calcChain>
</file>

<file path=xl/sharedStrings.xml><?xml version="1.0" encoding="utf-8"?>
<sst xmlns="http://schemas.openxmlformats.org/spreadsheetml/2006/main" count="1644" uniqueCount="446">
  <si>
    <t>id</t>
  </si>
  <si>
    <t>Столбец1</t>
  </si>
  <si>
    <t>Порядковый номер в рейтинге</t>
  </si>
  <si>
    <t>Фамилия Имя</t>
  </si>
  <si>
    <t>Рейтинг</t>
  </si>
  <si>
    <t>Дата рождения</t>
  </si>
  <si>
    <t>Населенный пункт</t>
  </si>
  <si>
    <t>Взнос в ФНТПК</t>
  </si>
  <si>
    <t>1</t>
  </si>
  <si>
    <r>
      <rPr>
        <b/>
        <sz val="12"/>
        <color theme="8" tint="-0.499984740745262"/>
        <rFont val="Arial Narrow"/>
        <family val="2"/>
        <charset val="204"/>
      </rPr>
      <t>ТУРНИРЫ,</t>
    </r>
    <r>
      <rPr>
        <sz val="12"/>
        <color theme="8" tint="-0.499984740745262"/>
        <rFont val="Arial Narrow"/>
        <family val="2"/>
        <charset val="204"/>
      </rPr>
      <t xml:space="preserve"> вошедшие в обсчет за</t>
    </r>
  </si>
  <si>
    <t>АПРЕЛЬ 2026 г.</t>
  </si>
  <si>
    <t>№ п/п</t>
  </si>
  <si>
    <t>Наименование турнира</t>
  </si>
  <si>
    <t>Время проведения</t>
  </si>
  <si>
    <t>Место проведения</t>
  </si>
  <si>
    <t>Коэф-т</t>
  </si>
  <si>
    <t>Краевые соревнования на призы РОО «ФНТ» Пермского края (2 этап)</t>
  </si>
  <si>
    <t>д.Кондратово, ДС "Красава"</t>
  </si>
  <si>
    <t>Спортивное соревнование по настольному теннису "Красава" среди юниоров и юниорок до 20 лет (2 этап)</t>
  </si>
  <si>
    <t>Первенство Пермского края по настольному теннису (мальчики, девочки до 12 лет)</t>
  </si>
  <si>
    <t>Рейтинговый турнир</t>
  </si>
  <si>
    <t>г. Пермь, Колизей</t>
  </si>
  <si>
    <t>Кубок Пермского края по настольному теннису (личные соревнования)</t>
  </si>
  <si>
    <t>11-12.04.2026</t>
  </si>
  <si>
    <t>г. Пермь, СШ "Искра"</t>
  </si>
  <si>
    <t>0,4
0,2 (встречи из 3х партий)</t>
  </si>
  <si>
    <t>Спортивное соревнование "Надежды Пермского края" среди юношей и девушек до 14 лет (весенний этап)</t>
  </si>
  <si>
    <t>0,5
0,4 (встречи из 3х партий)</t>
  </si>
  <si>
    <t>м</t>
  </si>
  <si>
    <t>Субботин Дмитрий</t>
  </si>
  <si>
    <t>Пермь</t>
  </si>
  <si>
    <t/>
  </si>
  <si>
    <t>Акбаев Артем</t>
  </si>
  <si>
    <t>Куеда</t>
  </si>
  <si>
    <t>Пермяков Евгений</t>
  </si>
  <si>
    <t>Пермский район</t>
  </si>
  <si>
    <t>Лисич Илья</t>
  </si>
  <si>
    <t>Лазукин Илья</t>
  </si>
  <si>
    <t>Кириллов Денис</t>
  </si>
  <si>
    <t>Варушкин Данил</t>
  </si>
  <si>
    <t>Хасанов Руслан</t>
  </si>
  <si>
    <t>Экишев Александр</t>
  </si>
  <si>
    <t>Бабашов Мусаниф</t>
  </si>
  <si>
    <t>Назукин Александр</t>
  </si>
  <si>
    <t>Шишкин Денис</t>
  </si>
  <si>
    <t>Брусникин Денис</t>
  </si>
  <si>
    <t>Никитин Антон</t>
  </si>
  <si>
    <t>Грачев Александр</t>
  </si>
  <si>
    <t>Курчанов Константин</t>
  </si>
  <si>
    <t>Доронин Иван</t>
  </si>
  <si>
    <t>Шабуров Михаил</t>
  </si>
  <si>
    <t>Лыбин Михаил</t>
  </si>
  <si>
    <t>Анисимов Даниил</t>
  </si>
  <si>
    <t>Смирнов Алексей</t>
  </si>
  <si>
    <t>Березники</t>
  </si>
  <si>
    <t>Чернов Тимофей</t>
  </si>
  <si>
    <t>Санников Юрий</t>
  </si>
  <si>
    <t>Чайковский</t>
  </si>
  <si>
    <t>Сиратаев Артем</t>
  </si>
  <si>
    <t>Бронников Алексей</t>
  </si>
  <si>
    <t>Лаптев Савелий</t>
  </si>
  <si>
    <t>Редькин Егор</t>
  </si>
  <si>
    <t>Мещеряков Евгений</t>
  </si>
  <si>
    <t>Мацов Вадим</t>
  </si>
  <si>
    <t>Леванович Сергей</t>
  </si>
  <si>
    <t>Атамогланов Самир</t>
  </si>
  <si>
    <t>Калинин Станислав</t>
  </si>
  <si>
    <t>Нейфельд Олег</t>
  </si>
  <si>
    <t>Соликамск</t>
  </si>
  <si>
    <t>Рылов Алексей</t>
  </si>
  <si>
    <t>Семакин Иван</t>
  </si>
  <si>
    <t>Хонбобоев Эльмурад</t>
  </si>
  <si>
    <t>Полазна</t>
  </si>
  <si>
    <t>Ахмаров Артур</t>
  </si>
  <si>
    <t>Спиридонов Вячеслав</t>
  </si>
  <si>
    <t>Горбацевич Кирилл</t>
  </si>
  <si>
    <t>Чирков Юрий</t>
  </si>
  <si>
    <t>Экишев Иван</t>
  </si>
  <si>
    <t>Сатаев Данис</t>
  </si>
  <si>
    <t>Федоров Даниил</t>
  </si>
  <si>
    <t>Дьяков Андрей</t>
  </si>
  <si>
    <t>Шубин Данила</t>
  </si>
  <si>
    <t>Чусовой</t>
  </si>
  <si>
    <t>Щукин Матвей</t>
  </si>
  <si>
    <t>Никитин Михаил</t>
  </si>
  <si>
    <t>Белобров Виталий</t>
  </si>
  <si>
    <t>Мыльников Андрей</t>
  </si>
  <si>
    <t>Габдукаев Руслан</t>
  </si>
  <si>
    <t>Кайсин Денис</t>
  </si>
  <si>
    <t>Глазырин Сергей</t>
  </si>
  <si>
    <t>Яковлев Александр</t>
  </si>
  <si>
    <t>Васильев Александр</t>
  </si>
  <si>
    <t>Брусникин Егор</t>
  </si>
  <si>
    <t>Семенов Сергей</t>
  </si>
  <si>
    <t>Бородулин Иван</t>
  </si>
  <si>
    <t>Соловьев Иван</t>
  </si>
  <si>
    <t>Чермоз</t>
  </si>
  <si>
    <t>Воробей Владимир</t>
  </si>
  <si>
    <t>Балавнюков Владимир</t>
  </si>
  <si>
    <t>Макаров Тимофей</t>
  </si>
  <si>
    <t>Белоусов Виталий</t>
  </si>
  <si>
    <t>Шилков Артем</t>
  </si>
  <si>
    <t>Захаров Василий</t>
  </si>
  <si>
    <t>Акопян Гор</t>
  </si>
  <si>
    <t>Филатов Сергей</t>
  </si>
  <si>
    <t>Зюзвинцев Кирилл</t>
  </si>
  <si>
    <t>Сидомонов Степан</t>
  </si>
  <si>
    <t>Бездень Семен</t>
  </si>
  <si>
    <t>Лысьва</t>
  </si>
  <si>
    <t>Криштоп Виктор</t>
  </si>
  <si>
    <t>Колчанов Александр</t>
  </si>
  <si>
    <t>Чепкасов Кристиан-Александр</t>
  </si>
  <si>
    <t>Фокин Дмитрий</t>
  </si>
  <si>
    <t>Рясин Антон</t>
  </si>
  <si>
    <t>Хлобыстов Вячеслав</t>
  </si>
  <si>
    <t>Куликов Иван</t>
  </si>
  <si>
    <t>Мочалов Игорь</t>
  </si>
  <si>
    <t>Порсев Дмитрий</t>
  </si>
  <si>
    <t>Вдовин Константин</t>
  </si>
  <si>
    <t>Афанасьев Дмитрий</t>
  </si>
  <si>
    <t>Солдатенков Вадим</t>
  </si>
  <si>
    <t>Культин Тихон</t>
  </si>
  <si>
    <t>Зыков Евгений</t>
  </si>
  <si>
    <t>Исмагилов Ринат</t>
  </si>
  <si>
    <t>Ощепков Антон</t>
  </si>
  <si>
    <t>Лебедев Евгений</t>
  </si>
  <si>
    <t>Семенов Богдан</t>
  </si>
  <si>
    <t>Сотонин Вячеслав</t>
  </si>
  <si>
    <t>Юшин Игорь</t>
  </si>
  <si>
    <t>Ахметшин Константин</t>
  </si>
  <si>
    <t>Муксинов Вадим</t>
  </si>
  <si>
    <t>Куницын Александр</t>
  </si>
  <si>
    <t>Неволин Тимофей</t>
  </si>
  <si>
    <t>Симанов Данил</t>
  </si>
  <si>
    <t>Филиппенков Дмитрий</t>
  </si>
  <si>
    <t>Мамедов Андрей</t>
  </si>
  <si>
    <t>30.06.1983</t>
  </si>
  <si>
    <t>Крепак Леонид</t>
  </si>
  <si>
    <t>Бездень Степан</t>
  </si>
  <si>
    <t>Палкин Сергей</t>
  </si>
  <si>
    <t>Туктамышев Данил</t>
  </si>
  <si>
    <t>Габов Артемий</t>
  </si>
  <si>
    <t>Малков Егор</t>
  </si>
  <si>
    <t>Афанасьев Андрей</t>
  </si>
  <si>
    <t>Крусанов Анатолий</t>
  </si>
  <si>
    <t>Муксинов Денис</t>
  </si>
  <si>
    <t>Затикян Анушаван</t>
  </si>
  <si>
    <t>Семериков Дмитрий</t>
  </si>
  <si>
    <t>Тюленев Григорий</t>
  </si>
  <si>
    <t>Надыльшин Матвей</t>
  </si>
  <si>
    <t>Бобров Виктор</t>
  </si>
  <si>
    <t>Арапов Артемий</t>
  </si>
  <si>
    <t>Санин Егор</t>
  </si>
  <si>
    <t>Сабуров Герман</t>
  </si>
  <si>
    <t>Афанасьев Павел</t>
  </si>
  <si>
    <t>Куньшин Сергей</t>
  </si>
  <si>
    <t>Беднов Елисей</t>
  </si>
  <si>
    <t>Громыко Матвей</t>
  </si>
  <si>
    <t>Соколов Тимофей</t>
  </si>
  <si>
    <t>Колесников Лев</t>
  </si>
  <si>
    <t>Козгов Олег</t>
  </si>
  <si>
    <t>Колесников Максим</t>
  </si>
  <si>
    <t>17.09.1985</t>
  </si>
  <si>
    <t>Банцевич Максим</t>
  </si>
  <si>
    <t>Муслахов Макар</t>
  </si>
  <si>
    <t>Костарев Алексей</t>
  </si>
  <si>
    <t>Гущин Данил</t>
  </si>
  <si>
    <t>Самоделкин Александр</t>
  </si>
  <si>
    <t>Головкин Илья</t>
  </si>
  <si>
    <t>Качин Михаил</t>
  </si>
  <si>
    <t>Возяков Кирилл</t>
  </si>
  <si>
    <t>Белёв Дмитрий</t>
  </si>
  <si>
    <t>Хасанов Вадим</t>
  </si>
  <si>
    <t>Бажин Михаил</t>
  </si>
  <si>
    <t>Сакаев Макар</t>
  </si>
  <si>
    <t>Дроздов Андрей</t>
  </si>
  <si>
    <t>Мальцев Семен</t>
  </si>
  <si>
    <t>Дружинин Иван</t>
  </si>
  <si>
    <t>Муксинов Артур</t>
  </si>
  <si>
    <t>Костицын Мирослав</t>
  </si>
  <si>
    <t>Зверев Максим</t>
  </si>
  <si>
    <t>Макаров Савелий</t>
  </si>
  <si>
    <t>Володько Илья</t>
  </si>
  <si>
    <t>Доронин Данил</t>
  </si>
  <si>
    <t>Крусанов Дмитрий</t>
  </si>
  <si>
    <t>Скурихин Семен</t>
  </si>
  <si>
    <t>Ткаченко Лучезар</t>
  </si>
  <si>
    <t>Коромыслов Захар</t>
  </si>
  <si>
    <t>Культин Мирон</t>
  </si>
  <si>
    <t>Рылов Никита</t>
  </si>
  <si>
    <t>Карабатов Николай</t>
  </si>
  <si>
    <t>Ильинский</t>
  </si>
  <si>
    <t>М</t>
  </si>
  <si>
    <t>Туктамышев Тимур</t>
  </si>
  <si>
    <t>Зелинский Александр</t>
  </si>
  <si>
    <t>Муксинов Дамир</t>
  </si>
  <si>
    <t>Ворожцов Фадей</t>
  </si>
  <si>
    <t>Трубинов Дмитрий</t>
  </si>
  <si>
    <t>Камалов Артур</t>
  </si>
  <si>
    <t>Одинцов Максим</t>
  </si>
  <si>
    <t>Кусакин Артем</t>
  </si>
  <si>
    <t>Георгиевский Игорь</t>
  </si>
  <si>
    <t>Красильников Сергей</t>
  </si>
  <si>
    <t>Журавлев Демид</t>
  </si>
  <si>
    <t>Захаров Роман</t>
  </si>
  <si>
    <t>Санников Кирилл</t>
  </si>
  <si>
    <t>Истомин Данил</t>
  </si>
  <si>
    <t>Грачев Павел</t>
  </si>
  <si>
    <t>Попов Михаил</t>
  </si>
  <si>
    <t>Юрьев Алексей</t>
  </si>
  <si>
    <t>Зубарев Артем</t>
  </si>
  <si>
    <t>Курочкин Егор</t>
  </si>
  <si>
    <t>Леухин Вадим</t>
  </si>
  <si>
    <t>Морозов Тимофей</t>
  </si>
  <si>
    <t>Филев Дмитрий</t>
  </si>
  <si>
    <t>Каменских Марк</t>
  </si>
  <si>
    <t>Осипов Илья</t>
  </si>
  <si>
    <t>Кунгурцев Тимофей</t>
  </si>
  <si>
    <t>Мальцев Михаил</t>
  </si>
  <si>
    <t>Шилов Михаил</t>
  </si>
  <si>
    <t>Пахом Тимур</t>
  </si>
  <si>
    <t>Наливайкин Евгений</t>
  </si>
  <si>
    <t>Андрющенко Андрей</t>
  </si>
  <si>
    <t>Крылов Кирилл</t>
  </si>
  <si>
    <t>Орёл Тимофей</t>
  </si>
  <si>
    <t>Гуламов Расул</t>
  </si>
  <si>
    <t>Коробицын Дмитрий</t>
  </si>
  <si>
    <t>Шагаев Тимур</t>
  </si>
  <si>
    <t>Уинское</t>
  </si>
  <si>
    <t>Сторожев Матвей</t>
  </si>
  <si>
    <t>Ковалев Макар</t>
  </si>
  <si>
    <t>Лоскутов Роман</t>
  </si>
  <si>
    <t>Городилов Арсений</t>
  </si>
  <si>
    <t>Рассохин Елисей</t>
  </si>
  <si>
    <t>Трефилов Александр</t>
  </si>
  <si>
    <t>Зубаиров Родион</t>
  </si>
  <si>
    <t>Ивлев Всеволод</t>
  </si>
  <si>
    <t>Серовиков Вадим</t>
  </si>
  <si>
    <t>Зюзвинцев Денис</t>
  </si>
  <si>
    <t>Торбеев Степан</t>
  </si>
  <si>
    <t>Голузин Семен</t>
  </si>
  <si>
    <t>Болотов Андрей</t>
  </si>
  <si>
    <t>Юдин Тимофей</t>
  </si>
  <si>
    <t>Дьяков Федор</t>
  </si>
  <si>
    <t>Пыхтеев Тимофей</t>
  </si>
  <si>
    <t>Баязитов Денис</t>
  </si>
  <si>
    <t>Плотников Илья</t>
  </si>
  <si>
    <t>Садилов Ярослав</t>
  </si>
  <si>
    <t>Салтыкова Злата</t>
  </si>
  <si>
    <t>Пепеляев Арсений</t>
  </si>
  <si>
    <t>Башкирцев Артем</t>
  </si>
  <si>
    <t>Лунев Иван</t>
  </si>
  <si>
    <t>Фадеев Ярослав</t>
  </si>
  <si>
    <t>Тиунов Тимофей</t>
  </si>
  <si>
    <t>Худяков Михаил</t>
  </si>
  <si>
    <t>Зыкин Платон</t>
  </si>
  <si>
    <t>Калин Кирилл</t>
  </si>
  <si>
    <t>Леонтьев Валерий</t>
  </si>
  <si>
    <t>Пустобаев Тимофей</t>
  </si>
  <si>
    <t>Поносов Максим</t>
  </si>
  <si>
    <t>Ракланов Иван</t>
  </si>
  <si>
    <t>Мухачев Тимофей</t>
  </si>
  <si>
    <t>Шестаков Дмитрий</t>
  </si>
  <si>
    <t>Желонкин Арсений</t>
  </si>
  <si>
    <t>Гремячинск</t>
  </si>
  <si>
    <t>Палехов Матвей</t>
  </si>
  <si>
    <t>Сандалов Владимир</t>
  </si>
  <si>
    <t>Габерман Данил</t>
  </si>
  <si>
    <t>Хасанов Леонид</t>
  </si>
  <si>
    <t>Русских Лев</t>
  </si>
  <si>
    <t>Чуклинов Роман</t>
  </si>
  <si>
    <t>Кукаев Тимур</t>
  </si>
  <si>
    <t>Банцевич Константин</t>
  </si>
  <si>
    <t>Климашевский Максим</t>
  </si>
  <si>
    <t>Анисимов Тимофей</t>
  </si>
  <si>
    <t>Левин Осип</t>
  </si>
  <si>
    <t>Лысенко Семен</t>
  </si>
  <si>
    <t>Мокеров Дмитрий</t>
  </si>
  <si>
    <t>Габсалямов Азат</t>
  </si>
  <si>
    <t>Павлов Святослав</t>
  </si>
  <si>
    <t>Болотов Артем</t>
  </si>
  <si>
    <t>Горбунов Лука</t>
  </si>
  <si>
    <t>Усанин Данил</t>
  </si>
  <si>
    <t>Политов Артем</t>
  </si>
  <si>
    <t>Соловьев Егор</t>
  </si>
  <si>
    <t>Скорев Макар</t>
  </si>
  <si>
    <t>Оботин Мирон</t>
  </si>
  <si>
    <t>Ахметсафин Тимур</t>
  </si>
  <si>
    <t>Тудвасев Владимир</t>
  </si>
  <si>
    <t>Куракин Никита</t>
  </si>
  <si>
    <t>Добрынин Никита</t>
  </si>
  <si>
    <t>Кузнецов Даниил</t>
  </si>
  <si>
    <t>Маханов Григорий</t>
  </si>
  <si>
    <t>Спиридонов Дмитрий</t>
  </si>
  <si>
    <t>Поденных Семен</t>
  </si>
  <si>
    <t>Дьяков Мирон</t>
  </si>
  <si>
    <t>Подъянов Савелий</t>
  </si>
  <si>
    <t>Пинягин Арсений</t>
  </si>
  <si>
    <t>Городилов Артем</t>
  </si>
  <si>
    <t>Илькаев Руслан</t>
  </si>
  <si>
    <t>Шеин Максим</t>
  </si>
  <si>
    <t>Перевозчиков Мирон</t>
  </si>
  <si>
    <t>Четвериков Александр</t>
  </si>
  <si>
    <t>Захаров Дмитрий</t>
  </si>
  <si>
    <t>Игошев Илья</t>
  </si>
  <si>
    <t>Масленникова Ева</t>
  </si>
  <si>
    <t>Мауль Александр</t>
  </si>
  <si>
    <t>Устинов Сергей</t>
  </si>
  <si>
    <t>Величко Илья</t>
  </si>
  <si>
    <t>Добрынин Никитиа</t>
  </si>
  <si>
    <t>Кожевников Тимофей</t>
  </si>
  <si>
    <t>Корелин Артем</t>
  </si>
  <si>
    <t>Кушнин Кирилл</t>
  </si>
  <si>
    <t>Миронов Дмитрий</t>
  </si>
  <si>
    <t>Наравцевич Максим</t>
  </si>
  <si>
    <t>Савина Алиса</t>
  </si>
  <si>
    <t>Савинов Альвир</t>
  </si>
  <si>
    <t>Сарвилин Степан</t>
  </si>
  <si>
    <t>Соловьев Александр</t>
  </si>
  <si>
    <t>Чуканов Константин</t>
  </si>
  <si>
    <t>Шашкин Илья</t>
  </si>
  <si>
    <t>ж</t>
  </si>
  <si>
    <t>Костарева Анна</t>
  </si>
  <si>
    <t>Сафарова Екатерина</t>
  </si>
  <si>
    <t>Солопова Наталья</t>
  </si>
  <si>
    <t>Беляева Полина</t>
  </si>
  <si>
    <t>Рубцова Мария</t>
  </si>
  <si>
    <t>Дубовкина Виктория</t>
  </si>
  <si>
    <t>Василенко Анна</t>
  </si>
  <si>
    <t>Неволина Кира</t>
  </si>
  <si>
    <t>Новикова Екатерина</t>
  </si>
  <si>
    <t>Кайгородова Валерия</t>
  </si>
  <si>
    <t>Кочкина Мария</t>
  </si>
  <si>
    <t>Палкина Елизавета</t>
  </si>
  <si>
    <t>Ларина Елена</t>
  </si>
  <si>
    <t>Казымова Каролина</t>
  </si>
  <si>
    <t>Бражникова Полина</t>
  </si>
  <si>
    <t>Лазукова Надежда</t>
  </si>
  <si>
    <t>Кунгур</t>
  </si>
  <si>
    <t>Рылова Ольга</t>
  </si>
  <si>
    <t>Лесникова Виктория</t>
  </si>
  <si>
    <t>Гребенкина Евгения</t>
  </si>
  <si>
    <t>Найданова Елена</t>
  </si>
  <si>
    <t>Рукавишникова Валерия</t>
  </si>
  <si>
    <t>Ткаченко Вероника</t>
  </si>
  <si>
    <t>Кондратенко Анастасия</t>
  </si>
  <si>
    <t>Культина Наталья</t>
  </si>
  <si>
    <t>Соколова Лада</t>
  </si>
  <si>
    <t>Тетерина Анастасия</t>
  </si>
  <si>
    <t>Уткина Вероника</t>
  </si>
  <si>
    <t>Хамитова София</t>
  </si>
  <si>
    <t>Кузнецова Софья</t>
  </si>
  <si>
    <t>Султанова Алеся</t>
  </si>
  <si>
    <t>Экишева Вероника</t>
  </si>
  <si>
    <t>Кобзуненко Анастасия</t>
  </si>
  <si>
    <t>Мальмагутова Рианна</t>
  </si>
  <si>
    <t>Сидорова Анна</t>
  </si>
  <si>
    <t>Лукманова Дарья</t>
  </si>
  <si>
    <t>Дубовкина Анна</t>
  </si>
  <si>
    <t>Наумова Анастасия</t>
  </si>
  <si>
    <t>Радостева Мария</t>
  </si>
  <si>
    <t>Коротаева Софья</t>
  </si>
  <si>
    <t>Аюпова Мария</t>
  </si>
  <si>
    <t>Головнина Софья</t>
  </si>
  <si>
    <t>Мальцева Анастасия</t>
  </si>
  <si>
    <t>Аввакумова Екатерина</t>
  </si>
  <si>
    <t>Голикова Каролина</t>
  </si>
  <si>
    <t>Коковихина Вероника</t>
  </si>
  <si>
    <t>Старкова Дарья</t>
  </si>
  <si>
    <t>Ремизова Полина</t>
  </si>
  <si>
    <t>Балабанова Анастасия</t>
  </si>
  <si>
    <t>Садыкова Карина</t>
  </si>
  <si>
    <t>Истомина Алиса</t>
  </si>
  <si>
    <t>Никитина Полина</t>
  </si>
  <si>
    <t>Савкова Надежда</t>
  </si>
  <si>
    <t>Вдовенко Александра</t>
  </si>
  <si>
    <t>Цыгвинцева Елизавета</t>
  </si>
  <si>
    <t>Савинкова Александра</t>
  </si>
  <si>
    <t>Попова Дарья</t>
  </si>
  <si>
    <t>Килина Злата</t>
  </si>
  <si>
    <t>Поздеева Виктория</t>
  </si>
  <si>
    <t>Кузякова София</t>
  </si>
  <si>
    <t>Сажникова Кира</t>
  </si>
  <si>
    <t>Колесникова Алисия</t>
  </si>
  <si>
    <t>Никулина Ариана</t>
  </si>
  <si>
    <t>Найданова Марина</t>
  </si>
  <si>
    <t>Бутырина Ева</t>
  </si>
  <si>
    <t>Курочкина Анна</t>
  </si>
  <si>
    <t>Новенькова Алина</t>
  </si>
  <si>
    <t>Верхова Злата</t>
  </si>
  <si>
    <t>Минехузина Камилла</t>
  </si>
  <si>
    <t>Голузина Ева</t>
  </si>
  <si>
    <t>Курчанова Светлана</t>
  </si>
  <si>
    <t>Ушакова Есения</t>
  </si>
  <si>
    <t>Ильиных Маргарита</t>
  </si>
  <si>
    <t>Южанина Снежана</t>
  </si>
  <si>
    <t>Белова Карина</t>
  </si>
  <si>
    <t>Черепанова Арина</t>
  </si>
  <si>
    <t>Кочешова Кристина</t>
  </si>
  <si>
    <t>Петухова Ярослава</t>
  </si>
  <si>
    <t>Сапунова Полина</t>
  </si>
  <si>
    <t>Сотина Евгения</t>
  </si>
  <si>
    <t>Быкова Виктория</t>
  </si>
  <si>
    <t>Бояршинова Злата</t>
  </si>
  <si>
    <t>Михайлова Анна</t>
  </si>
  <si>
    <t>Юшкова Кристина</t>
  </si>
  <si>
    <t>Габдурахмонова Ульяна</t>
  </si>
  <si>
    <t>Косенко Василина</t>
  </si>
  <si>
    <t>Титова Дарья</t>
  </si>
  <si>
    <t>Черникова Виктория</t>
  </si>
  <si>
    <t>Горшкова Мария</t>
  </si>
  <si>
    <t>Щербакова Дарья</t>
  </si>
  <si>
    <t>Шутикова Марина</t>
  </si>
  <si>
    <t>Сошкина Александра</t>
  </si>
  <si>
    <t>Сырова Василиса</t>
  </si>
  <si>
    <t>Чуклинова Виктория</t>
  </si>
  <si>
    <t>Мокрушина Олеся</t>
  </si>
  <si>
    <t>Шумилова Анна</t>
  </si>
  <si>
    <t>Симонова Ева</t>
  </si>
  <si>
    <t>Арутюнян Алиса</t>
  </si>
  <si>
    <t>Пак Дарья</t>
  </si>
  <si>
    <t>Бурдина Ева</t>
  </si>
  <si>
    <t>Ланина Галина</t>
  </si>
  <si>
    <t>Лесникова Ирина</t>
  </si>
  <si>
    <t>Мартыненко Арина</t>
  </si>
  <si>
    <t>Патракова Арина</t>
  </si>
  <si>
    <t>Халтурина Ярослава</t>
  </si>
  <si>
    <t>Ж</t>
  </si>
  <si>
    <t>Целикова Таисия</t>
  </si>
  <si>
    <t>Андреева Василиса</t>
  </si>
  <si>
    <t>Филимонова Арина</t>
  </si>
  <si>
    <t>Шухардина Вера</t>
  </si>
  <si>
    <t>Колпакова Арина</t>
  </si>
  <si>
    <t>Власова Виктория</t>
  </si>
  <si>
    <t>Корноушкина Ярослава</t>
  </si>
  <si>
    <t>Пермякова Кира</t>
  </si>
  <si>
    <t>Лебедева Полина</t>
  </si>
  <si>
    <t>Гончарова Майя</t>
  </si>
  <si>
    <t>Праведникова Анна</t>
  </si>
  <si>
    <t>Шмырина Александра</t>
  </si>
  <si>
    <t>Зубова Ульяна</t>
  </si>
  <si>
    <t>Мелехина Василина</t>
  </si>
  <si>
    <t>Пышнограева Арина</t>
  </si>
  <si>
    <t>Редькина Кира</t>
  </si>
  <si>
    <t>Сергеева Полина</t>
  </si>
  <si>
    <t>Смешная Ярослава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</si>
</sst>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9"/>
      <color theme="1"/>
      <name val="Franklin Gothic Medium"/>
      <family val="2"/>
      <charset val="204"/>
    </font>
    <font>
      <sz val="9"/>
      <color theme="2" tint="-0.249977111117893"/>
      <name val="Franklin Gothic Medium"/>
      <family val="2"/>
      <charset val="204"/>
    </font>
    <font>
      <b/>
      <sz val="9"/>
      <color theme="0"/>
      <name val="Franklin Gothic Medium"/>
      <family val="2"/>
      <charset val="204"/>
    </font>
    <font>
      <b/>
      <sz val="14"/>
      <color theme="0"/>
      <name val="Franklin Gothic Medium"/>
      <family val="2"/>
      <charset val="204"/>
    </font>
    <font>
      <b/>
      <u/>
      <sz val="14"/>
      <color theme="0"/>
      <name val="Franklin Gothic Medium"/>
      <family val="2"/>
      <charset val="204"/>
    </font>
    <font>
      <sz val="9"/>
      <color rgb="FF0070C0"/>
      <name val="Franklin Gothic Medium"/>
      <family val="2"/>
      <charset val="204"/>
    </font>
    <font>
      <sz val="12"/>
      <color theme="8" tint="-0.499984740745262"/>
      <name val="Arial Narrow"/>
      <family val="2"/>
      <charset val="204"/>
    </font>
    <font>
      <b/>
      <sz val="12"/>
      <color theme="8" tint="-0.499984740745262"/>
      <name val="Arial Narrow"/>
      <family val="2"/>
      <charset val="204"/>
    </font>
    <font>
      <b/>
      <sz val="14"/>
      <color theme="8" tint="-0.499984740745262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2"/>
      <color theme="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sz val="9"/>
      <color theme="1"/>
      <name val="Franklin Gothic Medium"/>
    </font>
    <font>
      <sz val="9"/>
      <color rgb="FF0070C0"/>
      <name val="Franklin Gothic Medium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4F81BD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shrinkToFit="1"/>
    </xf>
    <xf numFmtId="3" fontId="1" fillId="0" borderId="0" xfId="0" applyNumberFormat="1" applyFont="1"/>
    <xf numFmtId="0" fontId="2" fillId="0" borderId="0" xfId="0" applyFont="1"/>
    <xf numFmtId="14" fontId="1" fillId="0" borderId="0" xfId="0" applyNumberFormat="1" applyFont="1"/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/>
    <xf numFmtId="14" fontId="10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3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Обычный" xfId="0" builtinId="0"/>
  </cellStyles>
  <dxfs count="54">
    <dxf>
      <font>
        <strike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numFmt numFmtId="4" formatCode="#,##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4F81BD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638804-4233-458E-8691-C995C281DC1F}" name="Таблица43" displayName="Таблица43" ref="A4:E17" totalsRowShown="0" headerRowDxfId="53" dataDxfId="51" headerRowBorderDxfId="52" tableBorderDxfId="50">
  <autoFilter ref="A4:E17" xr:uid="{00000000-0009-0000-0100-000002000000}"/>
  <sortState xmlns:xlrd2="http://schemas.microsoft.com/office/spreadsheetml/2017/richdata2" ref="A5:E17">
    <sortCondition ref="C4:C17"/>
  </sortState>
  <tableColumns count="5">
    <tableColumn id="1" xr3:uid="{B5D6279A-3A51-42D1-B032-53B410F889E1}" name="№ п/п" dataDxfId="49" totalsRowDxfId="48"/>
    <tableColumn id="2" xr3:uid="{54628FF4-EB88-496E-B0C5-A847B53B691A}" name="Наименование турнира" dataDxfId="47" totalsRowDxfId="46"/>
    <tableColumn id="3" xr3:uid="{EA0142B2-31A5-4667-8A10-C95D65F8FC5B}" name="Время проведения" dataDxfId="45" totalsRowDxfId="44"/>
    <tableColumn id="4" xr3:uid="{057B031C-533D-4E7B-A2D3-C95D2F94AC1E}" name="Место проведения" dataDxfId="43" totalsRowDxfId="42"/>
    <tableColumn id="5" xr3:uid="{417A1D23-D4D2-4835-8E7B-55E3AE7B828F}" name="Коэф-т" dataDxfId="41" totalsRowDxfId="40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0A53FF5-9AB0-431F-B3B4-60B1D16CCC1F}" name="Таблица7946" displayName="Таблица7946" ref="A1:I273" insertRowShift="1" headerRowDxfId="19" dataDxfId="18">
  <autoFilter ref="A1:I273" xr:uid="{00000000-0009-0000-0100-000003000000}"/>
  <sortState xmlns:xlrd2="http://schemas.microsoft.com/office/spreadsheetml/2017/richdata2" ref="A2:I273">
    <sortCondition descending="1" ref="E1:E273"/>
  </sortState>
  <tableColumns count="9">
    <tableColumn id="1" xr3:uid="{C578E65B-A2AB-44C7-8D0F-D69A29FFAEE8}" name="id" totalsRowLabel="2307" dataDxfId="16" totalsRowDxfId="17"/>
    <tableColumn id="8" xr3:uid="{DF424A59-1921-46DD-A4EB-F44F637AB9A9}" name="Столбец1" dataDxfId="14" totalsRowDxfId="15"/>
    <tableColumn id="9" xr3:uid="{E6A22385-1E4E-4B8E-BD03-D533B8E5A612}" name="Порядковый номер в рейтинге" dataDxfId="12" totalsRowDxfId="13">
      <calculatedColumnFormula>IF(ISBLANK(Таблица7946[[#This Row],[id]]),"",_xlfn.RANK.EQ(Таблица7946[[#This Row],[Рейтинг]],Таблица7946[Рейтинг]))</calculatedColumnFormula>
    </tableColumn>
    <tableColumn id="2" xr3:uid="{21684D66-4819-4329-83A1-BE030B842ED2}" name="Фамилия Имя" dataDxfId="10" totalsRowDxfId="11"/>
    <tableColumn id="3" xr3:uid="{EF3B09DA-B56A-43C9-81C3-FA8161D040DB}" name="Рейтинг" dataDxfId="8" totalsRowDxfId="9"/>
    <tableColumn id="4" xr3:uid="{97BA40A8-59BF-40F0-8B3C-B5402F353319}" name="Дата рождения" dataDxfId="6" totalsRowDxfId="7"/>
    <tableColumn id="5" xr3:uid="{141B6D2A-5E27-4216-AB72-85C999400561}" name="Населенный пункт" dataDxfId="4" totalsRowDxfId="5"/>
    <tableColumn id="6" xr3:uid="{AF6F825D-DFAA-4802-BF25-BEAA7351015D}" name="Взнос в ФНТПК" dataDxfId="2" totalsRowDxfId="3"/>
    <tableColumn id="7" xr3:uid="{F7CA1389-3F01-4341-9B55-A02960B08A1C}" name="1" totalsRowFunction="count" dataDxfId="0" totalsRowDxfId="1">
      <calculatedColumnFormula>Таблица7946[[#Headers],[1]]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CAA82C-D15C-4131-9053-9249007AE012}" name="Таблица795" displayName="Таблица795" ref="A1:I126" insertRowShift="1" headerRowDxfId="39" dataDxfId="38">
  <autoFilter ref="A1:I126" xr:uid="{00000000-0009-0000-0100-000008000000}"/>
  <sortState xmlns:xlrd2="http://schemas.microsoft.com/office/spreadsheetml/2017/richdata2" ref="A2:I126">
    <sortCondition descending="1" ref="E1:E126"/>
  </sortState>
  <tableColumns count="9">
    <tableColumn id="1" xr3:uid="{6C606458-C474-41D6-8510-2BB388185BA8}" name="id" totalsRowLabel="2307" dataDxfId="36" totalsRowDxfId="37"/>
    <tableColumn id="8" xr3:uid="{9117CCD0-F80B-4636-9C0C-87381985D684}" name="Столбец1" dataDxfId="34" totalsRowDxfId="35"/>
    <tableColumn id="9" xr3:uid="{83E0B3D2-5536-4923-A470-2DEC6A760912}" name="Порядковый номер в рейтинге" dataDxfId="32" totalsRowDxfId="33">
      <calculatedColumnFormula>IF(ISBLANK(Таблица795[[#This Row],[id]]),"",_xlfn.RANK.EQ(Таблица795[[#This Row],[Рейтинг]],Таблица795[Рейтинг]))</calculatedColumnFormula>
    </tableColumn>
    <tableColumn id="2" xr3:uid="{85F6E9B0-4454-4D88-B8B3-80F8370B5B29}" name="Фамилия Имя" dataDxfId="30" totalsRowDxfId="31"/>
    <tableColumn id="3" xr3:uid="{F6505A56-DA5F-4F7E-BE5C-FE5D8B0CD1E2}" name="Рейтинг" dataDxfId="28" totalsRowDxfId="29"/>
    <tableColumn id="4" xr3:uid="{632A7951-AF53-4EB9-A49E-7E78C5212F20}" name="Дата рождения" dataDxfId="26" totalsRowDxfId="27"/>
    <tableColumn id="5" xr3:uid="{6E028742-F636-4F70-9AE2-7DC1D7B5277E}" name="Населенный пункт" dataDxfId="24" totalsRowDxfId="25"/>
    <tableColumn id="6" xr3:uid="{6E06336F-C2F9-46EB-A9BE-3F0951760277}" name="Взнос в ФНТПК" dataDxfId="22" totalsRowDxfId="23"/>
    <tableColumn id="7" xr3:uid="{A1B57602-01BC-445C-99BA-6B53A6E8AA1D}" name="1" totalsRowFunction="count" dataDxfId="20" totalsRowDxfId="21">
      <calculatedColumnFormula>Таблица795[[#Headers],[1]]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3C9F-4CBF-4BE1-A8E7-FFE77B23F40D}">
  <sheetPr>
    <tabColor rgb="FFFFFF00"/>
  </sheetPr>
  <dimension ref="A1:E17"/>
  <sheetViews>
    <sheetView showGridLines="0" view="pageBreakPreview" topLeftCell="A4" zoomScale="70" zoomScaleNormal="100" zoomScaleSheetLayoutView="70" workbookViewId="0">
      <selection activeCell="B11" sqref="B11"/>
    </sheetView>
  </sheetViews>
  <sheetFormatPr defaultRowHeight="14.4" x14ac:dyDescent="0.3"/>
  <cols>
    <col min="1" max="1" width="6.5546875" style="24" customWidth="1"/>
    <col min="2" max="2" width="42.6640625" style="24" customWidth="1"/>
    <col min="3" max="3" width="15.33203125" style="25" customWidth="1"/>
    <col min="4" max="4" width="16.6640625" style="24" customWidth="1"/>
    <col min="5" max="5" width="17.5546875" style="24" customWidth="1"/>
  </cols>
  <sheetData>
    <row r="1" spans="1:5" ht="15.6" x14ac:dyDescent="0.3">
      <c r="A1" s="26" t="s">
        <v>9</v>
      </c>
      <c r="B1" s="26"/>
      <c r="C1" s="26"/>
      <c r="D1" s="26"/>
      <c r="E1" s="26"/>
    </row>
    <row r="2" spans="1:5" ht="18" x14ac:dyDescent="0.35">
      <c r="A2" s="27" t="s">
        <v>10</v>
      </c>
      <c r="B2" s="27"/>
      <c r="C2" s="27"/>
      <c r="D2" s="27"/>
      <c r="E2" s="27"/>
    </row>
    <row r="3" spans="1:5" ht="15" thickBot="1" x14ac:dyDescent="0.35">
      <c r="A3" s="17"/>
      <c r="B3" s="17"/>
      <c r="C3" s="18"/>
      <c r="D3" s="17"/>
      <c r="E3" s="17"/>
    </row>
    <row r="4" spans="1:5" ht="31.8" thickBot="1" x14ac:dyDescent="0.35">
      <c r="A4" s="19" t="s">
        <v>11</v>
      </c>
      <c r="B4" s="19" t="s">
        <v>12</v>
      </c>
      <c r="C4" s="20" t="s">
        <v>13</v>
      </c>
      <c r="D4" s="19" t="s">
        <v>14</v>
      </c>
      <c r="E4" s="19" t="s">
        <v>15</v>
      </c>
    </row>
    <row r="5" spans="1:5" ht="40.049999999999997" customHeight="1" x14ac:dyDescent="0.3">
      <c r="A5" s="21">
        <v>1</v>
      </c>
      <c r="B5" s="21" t="s">
        <v>16</v>
      </c>
      <c r="C5" s="22">
        <v>46116</v>
      </c>
      <c r="D5" s="21" t="s">
        <v>17</v>
      </c>
      <c r="E5" s="23">
        <v>0.7</v>
      </c>
    </row>
    <row r="6" spans="1:5" ht="40.049999999999997" customHeight="1" x14ac:dyDescent="0.3">
      <c r="A6" s="21">
        <v>2</v>
      </c>
      <c r="B6" s="21" t="s">
        <v>18</v>
      </c>
      <c r="C6" s="22">
        <v>46116</v>
      </c>
      <c r="D6" s="21" t="s">
        <v>17</v>
      </c>
      <c r="E6" s="23">
        <v>0.5</v>
      </c>
    </row>
    <row r="7" spans="1:5" ht="40.049999999999997" customHeight="1" x14ac:dyDescent="0.3">
      <c r="A7" s="21">
        <v>3</v>
      </c>
      <c r="B7" s="21" t="s">
        <v>19</v>
      </c>
      <c r="C7" s="22">
        <v>46117</v>
      </c>
      <c r="D7" s="21" t="s">
        <v>17</v>
      </c>
      <c r="E7" s="23">
        <v>0.8</v>
      </c>
    </row>
    <row r="8" spans="1:5" ht="40.049999999999997" customHeight="1" x14ac:dyDescent="0.3">
      <c r="A8" s="21">
        <v>4</v>
      </c>
      <c r="B8" s="21" t="s">
        <v>20</v>
      </c>
      <c r="C8" s="22">
        <v>46117</v>
      </c>
      <c r="D8" s="21" t="s">
        <v>21</v>
      </c>
      <c r="E8" s="23">
        <v>0.3</v>
      </c>
    </row>
    <row r="9" spans="1:5" ht="40.049999999999997" customHeight="1" x14ac:dyDescent="0.3">
      <c r="A9" s="21">
        <v>5</v>
      </c>
      <c r="B9" s="21" t="s">
        <v>20</v>
      </c>
      <c r="C9" s="22">
        <v>46120</v>
      </c>
      <c r="D9" s="21" t="s">
        <v>21</v>
      </c>
      <c r="E9" s="23">
        <v>0.2</v>
      </c>
    </row>
    <row r="10" spans="1:5" ht="40.049999999999997" customHeight="1" x14ac:dyDescent="0.3">
      <c r="A10" s="21">
        <v>6</v>
      </c>
      <c r="B10" s="21" t="s">
        <v>22</v>
      </c>
      <c r="C10" s="22" t="s">
        <v>23</v>
      </c>
      <c r="D10" s="21" t="s">
        <v>24</v>
      </c>
      <c r="E10" s="23">
        <v>0.9</v>
      </c>
    </row>
    <row r="11" spans="1:5" ht="40.049999999999997" customHeight="1" x14ac:dyDescent="0.3">
      <c r="A11" s="21">
        <v>7</v>
      </c>
      <c r="B11" s="21" t="s">
        <v>20</v>
      </c>
      <c r="C11" s="22">
        <v>46124</v>
      </c>
      <c r="D11" s="21" t="s">
        <v>21</v>
      </c>
      <c r="E11" s="23">
        <v>0.3</v>
      </c>
    </row>
    <row r="12" spans="1:5" ht="40.049999999999997" customHeight="1" x14ac:dyDescent="0.3">
      <c r="A12" s="21">
        <v>8</v>
      </c>
      <c r="B12" s="21" t="s">
        <v>20</v>
      </c>
      <c r="C12" s="22">
        <v>46127</v>
      </c>
      <c r="D12" s="21" t="s">
        <v>21</v>
      </c>
      <c r="E12" s="23">
        <v>0.2</v>
      </c>
    </row>
    <row r="13" spans="1:5" ht="40.049999999999997" customHeight="1" x14ac:dyDescent="0.3">
      <c r="A13" s="21">
        <v>9</v>
      </c>
      <c r="B13" s="21" t="s">
        <v>20</v>
      </c>
      <c r="C13" s="22">
        <v>46131</v>
      </c>
      <c r="D13" s="21" t="s">
        <v>21</v>
      </c>
      <c r="E13" s="23" t="s">
        <v>25</v>
      </c>
    </row>
    <row r="14" spans="1:5" ht="40.049999999999997" customHeight="1" x14ac:dyDescent="0.3">
      <c r="A14" s="21">
        <v>10</v>
      </c>
      <c r="B14" s="21" t="s">
        <v>20</v>
      </c>
      <c r="C14" s="22">
        <v>46134</v>
      </c>
      <c r="D14" s="21" t="s">
        <v>21</v>
      </c>
      <c r="E14" s="23">
        <v>0.2</v>
      </c>
    </row>
    <row r="15" spans="1:5" ht="40.049999999999997" customHeight="1" x14ac:dyDescent="0.3">
      <c r="A15" s="21">
        <v>11</v>
      </c>
      <c r="B15" s="21" t="s">
        <v>26</v>
      </c>
      <c r="C15" s="22">
        <v>46138</v>
      </c>
      <c r="D15" s="21" t="s">
        <v>17</v>
      </c>
      <c r="E15" s="23" t="s">
        <v>27</v>
      </c>
    </row>
    <row r="16" spans="1:5" ht="40.049999999999997" customHeight="1" x14ac:dyDescent="0.3">
      <c r="A16" s="21">
        <v>12</v>
      </c>
      <c r="B16" s="21" t="s">
        <v>20</v>
      </c>
      <c r="C16" s="22">
        <v>46138</v>
      </c>
      <c r="D16" s="21" t="s">
        <v>21</v>
      </c>
      <c r="E16" s="23">
        <v>0.3</v>
      </c>
    </row>
    <row r="17" spans="1:5" ht="40.049999999999997" customHeight="1" x14ac:dyDescent="0.3">
      <c r="A17" s="21">
        <v>13</v>
      </c>
      <c r="B17" s="21" t="s">
        <v>20</v>
      </c>
      <c r="C17" s="22">
        <v>46141</v>
      </c>
      <c r="D17" s="21" t="s">
        <v>21</v>
      </c>
      <c r="E17" s="23">
        <v>0.2</v>
      </c>
    </row>
  </sheetData>
  <mergeCells count="2">
    <mergeCell ref="A1:E1"/>
    <mergeCell ref="A2:E2"/>
  </mergeCells>
  <pageMargins left="0.31" right="0.18" top="0.38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F2E5-BDFD-406F-9732-AFF9B6913784}">
  <sheetPr>
    <tabColor rgb="FF00B0F0"/>
  </sheetPr>
  <dimension ref="A1:M469"/>
  <sheetViews>
    <sheetView view="pageBreakPreview" topLeftCell="C1" zoomScale="70" zoomScaleNormal="100" zoomScaleSheetLayoutView="70" workbookViewId="0">
      <selection activeCell="C2" sqref="C2:C273"/>
    </sheetView>
  </sheetViews>
  <sheetFormatPr defaultRowHeight="12.6" outlineLevelCol="1" x14ac:dyDescent="0.3"/>
  <cols>
    <col min="1" max="2" width="8.88671875" style="12" hidden="1" customWidth="1" outlineLevel="1"/>
    <col min="3" max="3" width="12.21875" style="12" customWidth="1" collapsed="1"/>
    <col min="4" max="4" width="27.6640625" style="13" customWidth="1"/>
    <col min="5" max="5" width="12.5546875" style="14" customWidth="1"/>
    <col min="6" max="6" width="15.44140625" style="12" customWidth="1"/>
    <col min="7" max="7" width="18.77734375" style="12" customWidth="1"/>
    <col min="8" max="8" width="11.88671875" style="12" customWidth="1"/>
    <col min="9" max="9" width="8.88671875" style="15"/>
    <col min="10" max="16384" width="8.88671875" style="12"/>
  </cols>
  <sheetData>
    <row r="1" spans="1:13" s="6" customFormat="1" ht="45.6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1" t="s">
        <v>6</v>
      </c>
      <c r="H1" s="2" t="s">
        <v>7</v>
      </c>
      <c r="I1" s="5" t="s">
        <v>8</v>
      </c>
      <c r="K1" s="7"/>
      <c r="L1" s="8"/>
      <c r="M1" s="9"/>
    </row>
    <row r="2" spans="1:13" s="6" customFormat="1" ht="15" customHeight="1" x14ac:dyDescent="0.3">
      <c r="A2" s="1">
        <v>339</v>
      </c>
      <c r="B2" s="1" t="s">
        <v>28</v>
      </c>
      <c r="C2" s="1">
        <f>IF(ISBLANK(Таблица7946[[#This Row],[id]]),"",_xlfn.RANK.EQ(Таблица7946[[#This Row],[Рейтинг]],Таблица7946[Рейтинг]))</f>
        <v>1</v>
      </c>
      <c r="D2" s="3" t="s">
        <v>29</v>
      </c>
      <c r="E2" s="4">
        <v>1277</v>
      </c>
      <c r="F2" s="10">
        <v>33431</v>
      </c>
      <c r="G2" s="1" t="s">
        <v>30</v>
      </c>
      <c r="H2" s="1" t="s">
        <v>31</v>
      </c>
      <c r="I2" s="11" t="str">
        <f>Таблица7946[[#Headers],[1]]</f>
        <v>1</v>
      </c>
    </row>
    <row r="3" spans="1:13" s="6" customFormat="1" ht="15" customHeight="1" x14ac:dyDescent="0.3">
      <c r="A3" s="1">
        <v>1843</v>
      </c>
      <c r="B3" s="1" t="s">
        <v>28</v>
      </c>
      <c r="C3" s="1">
        <f>IF(ISBLANK(Таблица7946[[#This Row],[id]]),"",_xlfn.RANK.EQ(Таблица7946[[#This Row],[Рейтинг]],Таблица7946[Рейтинг]))</f>
        <v>2</v>
      </c>
      <c r="D3" s="3" t="s">
        <v>32</v>
      </c>
      <c r="E3" s="4">
        <v>1241</v>
      </c>
      <c r="F3" s="10">
        <v>38542</v>
      </c>
      <c r="G3" s="1" t="s">
        <v>33</v>
      </c>
      <c r="H3" s="1" t="s">
        <v>31</v>
      </c>
      <c r="I3" s="11" t="str">
        <f>Таблица7946[[#Headers],[1]]</f>
        <v>1</v>
      </c>
    </row>
    <row r="4" spans="1:13" s="6" customFormat="1" ht="15" customHeight="1" x14ac:dyDescent="0.3">
      <c r="A4" s="1">
        <v>199</v>
      </c>
      <c r="B4" s="1" t="s">
        <v>28</v>
      </c>
      <c r="C4" s="1">
        <f>IF(ISBLANK(Таблица7946[[#This Row],[id]]),"",_xlfn.RANK.EQ(Таблица7946[[#This Row],[Рейтинг]],Таблица7946[Рейтинг]))</f>
        <v>3</v>
      </c>
      <c r="D4" s="3" t="s">
        <v>34</v>
      </c>
      <c r="E4" s="4">
        <v>1233</v>
      </c>
      <c r="F4" s="10">
        <v>32680</v>
      </c>
      <c r="G4" s="1" t="s">
        <v>35</v>
      </c>
      <c r="H4" s="1" t="s">
        <v>31</v>
      </c>
      <c r="I4" s="11" t="str">
        <f>Таблица7946[[#Headers],[1]]</f>
        <v>1</v>
      </c>
    </row>
    <row r="5" spans="1:13" s="6" customFormat="1" ht="15" customHeight="1" x14ac:dyDescent="0.3">
      <c r="A5" s="1">
        <v>1640</v>
      </c>
      <c r="B5" s="1" t="s">
        <v>28</v>
      </c>
      <c r="C5" s="1">
        <f>IF(ISBLANK(Таблица7946[[#This Row],[id]]),"",_xlfn.RANK.EQ(Таблица7946[[#This Row],[Рейтинг]],Таблица7946[Рейтинг]))</f>
        <v>4</v>
      </c>
      <c r="D5" s="3" t="s">
        <v>36</v>
      </c>
      <c r="E5" s="4">
        <v>1208</v>
      </c>
      <c r="F5" s="10">
        <v>37875</v>
      </c>
      <c r="G5" s="1" t="s">
        <v>30</v>
      </c>
      <c r="H5" s="1" t="s">
        <v>31</v>
      </c>
      <c r="I5" s="11" t="str">
        <f>Таблица7946[[#Headers],[1]]</f>
        <v>1</v>
      </c>
    </row>
    <row r="6" spans="1:13" s="6" customFormat="1" ht="15" customHeight="1" x14ac:dyDescent="0.3">
      <c r="A6" s="1">
        <v>1821</v>
      </c>
      <c r="B6" s="1" t="s">
        <v>28</v>
      </c>
      <c r="C6" s="1">
        <f>IF(ISBLANK(Таблица7946[[#This Row],[id]]),"",_xlfn.RANK.EQ(Таблица7946[[#This Row],[Рейтинг]],Таблица7946[Рейтинг]))</f>
        <v>5</v>
      </c>
      <c r="D6" s="3" t="s">
        <v>37</v>
      </c>
      <c r="E6" s="4">
        <v>1188</v>
      </c>
      <c r="F6" s="10">
        <v>36957</v>
      </c>
      <c r="G6" s="1" t="s">
        <v>33</v>
      </c>
      <c r="H6" s="1" t="s">
        <v>31</v>
      </c>
      <c r="I6" s="11" t="str">
        <f>Таблица7946[[#Headers],[1]]</f>
        <v>1</v>
      </c>
    </row>
    <row r="7" spans="1:13" s="6" customFormat="1" ht="15" customHeight="1" x14ac:dyDescent="0.3">
      <c r="A7" s="1">
        <v>333</v>
      </c>
      <c r="B7" s="1" t="s">
        <v>28</v>
      </c>
      <c r="C7" s="1">
        <f>IF(ISBLANK(Таблица7946[[#This Row],[id]]),"",_xlfn.RANK.EQ(Таблица7946[[#This Row],[Рейтинг]],Таблица7946[Рейтинг]))</f>
        <v>6</v>
      </c>
      <c r="D7" s="3" t="s">
        <v>38</v>
      </c>
      <c r="E7" s="4">
        <v>1153</v>
      </c>
      <c r="F7" s="10">
        <v>27877</v>
      </c>
      <c r="G7" s="1" t="s">
        <v>30</v>
      </c>
      <c r="H7" s="1" t="s">
        <v>31</v>
      </c>
      <c r="I7" s="11" t="str">
        <f>Таблица7946[[#Headers],[1]]</f>
        <v>1</v>
      </c>
    </row>
    <row r="8" spans="1:13" s="6" customFormat="1" ht="15" customHeight="1" x14ac:dyDescent="0.3">
      <c r="A8" s="1">
        <v>1405</v>
      </c>
      <c r="B8" s="1" t="s">
        <v>28</v>
      </c>
      <c r="C8" s="1">
        <f>IF(ISBLANK(Таблица7946[[#This Row],[id]]),"",_xlfn.RANK.EQ(Таблица7946[[#This Row],[Рейтинг]],Таблица7946[Рейтинг]))</f>
        <v>7</v>
      </c>
      <c r="D8" s="3" t="s">
        <v>39</v>
      </c>
      <c r="E8" s="4">
        <v>1148</v>
      </c>
      <c r="F8" s="10">
        <v>38401</v>
      </c>
      <c r="G8" s="1" t="s">
        <v>30</v>
      </c>
      <c r="H8" s="1" t="s">
        <v>31</v>
      </c>
      <c r="I8" s="11" t="str">
        <f>Таблица7946[[#Headers],[1]]</f>
        <v>1</v>
      </c>
    </row>
    <row r="9" spans="1:13" s="6" customFormat="1" ht="15" customHeight="1" x14ac:dyDescent="0.3">
      <c r="A9" s="1">
        <v>323</v>
      </c>
      <c r="B9" s="1" t="s">
        <v>28</v>
      </c>
      <c r="C9" s="1">
        <f>IF(ISBLANK(Таблица7946[[#This Row],[id]]),"",_xlfn.RANK.EQ(Таблица7946[[#This Row],[Рейтинг]],Таблица7946[Рейтинг]))</f>
        <v>8</v>
      </c>
      <c r="D9" s="3" t="s">
        <v>40</v>
      </c>
      <c r="E9" s="4">
        <v>1136</v>
      </c>
      <c r="F9" s="10">
        <v>30442</v>
      </c>
      <c r="G9" s="1" t="s">
        <v>35</v>
      </c>
      <c r="H9" s="1" t="s">
        <v>31</v>
      </c>
      <c r="I9" s="11" t="str">
        <f>Таблица7946[[#Headers],[1]]</f>
        <v>1</v>
      </c>
    </row>
    <row r="10" spans="1:13" s="6" customFormat="1" ht="15" customHeight="1" x14ac:dyDescent="0.3">
      <c r="A10" s="1">
        <v>1618</v>
      </c>
      <c r="B10" s="1" t="s">
        <v>28</v>
      </c>
      <c r="C10" s="1">
        <f>IF(ISBLANK(Таблица7946[[#This Row],[id]]),"",_xlfn.RANK.EQ(Таблица7946[[#This Row],[Рейтинг]],Таблица7946[Рейтинг]))</f>
        <v>9</v>
      </c>
      <c r="D10" s="3" t="s">
        <v>41</v>
      </c>
      <c r="E10" s="4">
        <v>1134</v>
      </c>
      <c r="F10" s="10">
        <v>39098</v>
      </c>
      <c r="G10" s="1" t="s">
        <v>30</v>
      </c>
      <c r="H10" s="1" t="s">
        <v>31</v>
      </c>
      <c r="I10" s="11" t="str">
        <f>Таблица7946[[#Headers],[1]]</f>
        <v>1</v>
      </c>
    </row>
    <row r="11" spans="1:13" s="6" customFormat="1" ht="15" customHeight="1" x14ac:dyDescent="0.3">
      <c r="A11" s="1">
        <v>2568</v>
      </c>
      <c r="B11" s="1" t="s">
        <v>28</v>
      </c>
      <c r="C11" s="1">
        <f>IF(ISBLANK(Таблица7946[[#This Row],[id]]),"",_xlfn.RANK.EQ(Таблица7946[[#This Row],[Рейтинг]],Таблица7946[Рейтинг]))</f>
        <v>10</v>
      </c>
      <c r="D11" s="3" t="s">
        <v>42</v>
      </c>
      <c r="E11" s="4">
        <v>1130</v>
      </c>
      <c r="F11" s="10">
        <v>32497</v>
      </c>
      <c r="G11" s="1" t="s">
        <v>30</v>
      </c>
      <c r="H11" s="1" t="s">
        <v>31</v>
      </c>
      <c r="I11" s="11" t="str">
        <f>Таблица7946[[#Headers],[1]]</f>
        <v>1</v>
      </c>
    </row>
    <row r="12" spans="1:13" s="6" customFormat="1" ht="15" customHeight="1" x14ac:dyDescent="0.3">
      <c r="A12" s="1">
        <v>224</v>
      </c>
      <c r="B12" s="1" t="s">
        <v>28</v>
      </c>
      <c r="C12" s="1">
        <f>IF(ISBLANK(Таблица7946[[#This Row],[id]]),"",_xlfn.RANK.EQ(Таблица7946[[#This Row],[Рейтинг]],Таблица7946[Рейтинг]))</f>
        <v>11</v>
      </c>
      <c r="D12" s="3" t="s">
        <v>43</v>
      </c>
      <c r="E12" s="4">
        <v>1116</v>
      </c>
      <c r="F12" s="10">
        <v>31179</v>
      </c>
      <c r="G12" s="1" t="s">
        <v>35</v>
      </c>
      <c r="H12" s="1" t="s">
        <v>31</v>
      </c>
      <c r="I12" s="11" t="str">
        <f>Таблица7946[[#Headers],[1]]</f>
        <v>1</v>
      </c>
    </row>
    <row r="13" spans="1:13" s="6" customFormat="1" ht="15" customHeight="1" x14ac:dyDescent="0.3">
      <c r="A13" s="1">
        <v>657</v>
      </c>
      <c r="B13" s="1" t="s">
        <v>28</v>
      </c>
      <c r="C13" s="1">
        <f>IF(ISBLANK(Таблица7946[[#This Row],[id]]),"",_xlfn.RANK.EQ(Таблица7946[[#This Row],[Рейтинг]],Таблица7946[Рейтинг]))</f>
        <v>12</v>
      </c>
      <c r="D13" s="3" t="s">
        <v>44</v>
      </c>
      <c r="E13" s="4">
        <v>1108</v>
      </c>
      <c r="F13" s="10">
        <v>31717</v>
      </c>
      <c r="G13" s="1" t="s">
        <v>30</v>
      </c>
      <c r="H13" s="1" t="s">
        <v>31</v>
      </c>
      <c r="I13" s="11" t="str">
        <f>Таблица7946[[#Headers],[1]]</f>
        <v>1</v>
      </c>
    </row>
    <row r="14" spans="1:13" s="6" customFormat="1" ht="15" customHeight="1" x14ac:dyDescent="0.3">
      <c r="A14" s="1">
        <v>252</v>
      </c>
      <c r="B14" s="1" t="s">
        <v>28</v>
      </c>
      <c r="C14" s="1">
        <f>IF(ISBLANK(Таблица7946[[#This Row],[id]]),"",_xlfn.RANK.EQ(Таблица7946[[#This Row],[Рейтинг]],Таблица7946[Рейтинг]))</f>
        <v>13</v>
      </c>
      <c r="D14" s="3" t="s">
        <v>45</v>
      </c>
      <c r="E14" s="4">
        <v>1103</v>
      </c>
      <c r="F14" s="10">
        <v>30310</v>
      </c>
      <c r="G14" s="1" t="s">
        <v>30</v>
      </c>
      <c r="H14" s="1" t="s">
        <v>31</v>
      </c>
      <c r="I14" s="11" t="str">
        <f>Таблица7946[[#Headers],[1]]</f>
        <v>1</v>
      </c>
    </row>
    <row r="15" spans="1:13" s="6" customFormat="1" ht="15" customHeight="1" x14ac:dyDescent="0.3">
      <c r="A15" s="1">
        <v>613</v>
      </c>
      <c r="B15" s="1" t="s">
        <v>28</v>
      </c>
      <c r="C15" s="1">
        <f>IF(ISBLANK(Таблица7946[[#This Row],[id]]),"",_xlfn.RANK.EQ(Таблица7946[[#This Row],[Рейтинг]],Таблица7946[Рейтинг]))</f>
        <v>14</v>
      </c>
      <c r="D15" s="3" t="s">
        <v>46</v>
      </c>
      <c r="E15" s="4">
        <v>1092</v>
      </c>
      <c r="F15" s="10">
        <v>33833</v>
      </c>
      <c r="G15" s="1" t="s">
        <v>30</v>
      </c>
      <c r="H15" s="1" t="s">
        <v>31</v>
      </c>
      <c r="I15" s="11" t="str">
        <f>Таблица7946[[#Headers],[1]]</f>
        <v>1</v>
      </c>
    </row>
    <row r="16" spans="1:13" s="6" customFormat="1" ht="15" customHeight="1" x14ac:dyDescent="0.3">
      <c r="A16" s="1">
        <v>228</v>
      </c>
      <c r="B16" s="1" t="s">
        <v>28</v>
      </c>
      <c r="C16" s="1">
        <f>IF(ISBLANK(Таблица7946[[#This Row],[id]]),"",_xlfn.RANK.EQ(Таблица7946[[#This Row],[Рейтинг]],Таблица7946[Рейтинг]))</f>
        <v>15</v>
      </c>
      <c r="D16" s="3" t="s">
        <v>47</v>
      </c>
      <c r="E16" s="4">
        <v>1079</v>
      </c>
      <c r="F16" s="10">
        <v>29755</v>
      </c>
      <c r="G16" s="1" t="s">
        <v>30</v>
      </c>
      <c r="H16" s="1" t="s">
        <v>31</v>
      </c>
      <c r="I16" s="11" t="str">
        <f>Таблица7946[[#Headers],[1]]</f>
        <v>1</v>
      </c>
    </row>
    <row r="17" spans="1:9" s="6" customFormat="1" ht="15" customHeight="1" x14ac:dyDescent="0.3">
      <c r="A17" s="1">
        <v>470</v>
      </c>
      <c r="B17" s="1" t="s">
        <v>28</v>
      </c>
      <c r="C17" s="1">
        <f>IF(ISBLANK(Таблица7946[[#This Row],[id]]),"",_xlfn.RANK.EQ(Таблица7946[[#This Row],[Рейтинг]],Таблица7946[Рейтинг]))</f>
        <v>16</v>
      </c>
      <c r="D17" s="3" t="s">
        <v>48</v>
      </c>
      <c r="E17" s="4">
        <v>1068</v>
      </c>
      <c r="F17" s="10">
        <v>31392</v>
      </c>
      <c r="G17" s="1" t="s">
        <v>30</v>
      </c>
      <c r="H17" s="1" t="s">
        <v>31</v>
      </c>
      <c r="I17" s="11" t="str">
        <f>Таблица7946[[#Headers],[1]]</f>
        <v>1</v>
      </c>
    </row>
    <row r="18" spans="1:9" s="6" customFormat="1" ht="15" customHeight="1" x14ac:dyDescent="0.3">
      <c r="A18" s="1">
        <v>2232</v>
      </c>
      <c r="B18" s="1" t="s">
        <v>28</v>
      </c>
      <c r="C18" s="1">
        <f>IF(ISBLANK(Таблица7946[[#This Row],[id]]),"",_xlfn.RANK.EQ(Таблица7946[[#This Row],[Рейтинг]],Таблица7946[Рейтинг]))</f>
        <v>17</v>
      </c>
      <c r="D18" s="3" t="s">
        <v>49</v>
      </c>
      <c r="E18" s="4">
        <v>1057</v>
      </c>
      <c r="F18" s="10">
        <v>40241</v>
      </c>
      <c r="G18" s="1" t="s">
        <v>33</v>
      </c>
      <c r="H18" s="1" t="s">
        <v>31</v>
      </c>
      <c r="I18" s="11" t="str">
        <f>Таблица7946[[#Headers],[1]]</f>
        <v>1</v>
      </c>
    </row>
    <row r="19" spans="1:9" s="6" customFormat="1" ht="15" customHeight="1" x14ac:dyDescent="0.3">
      <c r="A19" s="1">
        <v>2144</v>
      </c>
      <c r="B19" s="1" t="s">
        <v>28</v>
      </c>
      <c r="C19" s="1">
        <f>IF(ISBLANK(Таблица7946[[#This Row],[id]]),"",_xlfn.RANK.EQ(Таблица7946[[#This Row],[Рейтинг]],Таблица7946[Рейтинг]))</f>
        <v>18</v>
      </c>
      <c r="D19" s="3" t="s">
        <v>50</v>
      </c>
      <c r="E19" s="4">
        <v>966</v>
      </c>
      <c r="F19" s="10">
        <v>40978</v>
      </c>
      <c r="G19" s="1" t="s">
        <v>30</v>
      </c>
      <c r="H19" s="1" t="s">
        <v>31</v>
      </c>
      <c r="I19" s="11" t="str">
        <f>Таблица7946[[#Headers],[1]]</f>
        <v>1</v>
      </c>
    </row>
    <row r="20" spans="1:9" s="6" customFormat="1" ht="15" customHeight="1" x14ac:dyDescent="0.3">
      <c r="A20" s="1">
        <v>2422</v>
      </c>
      <c r="B20" s="1" t="s">
        <v>28</v>
      </c>
      <c r="C20" s="1">
        <f>IF(ISBLANK(Таблица7946[[#This Row],[id]]),"",_xlfn.RANK.EQ(Таблица7946[[#This Row],[Рейтинг]],Таблица7946[Рейтинг]))</f>
        <v>19</v>
      </c>
      <c r="D20" s="3" t="s">
        <v>51</v>
      </c>
      <c r="E20" s="4">
        <v>959</v>
      </c>
      <c r="F20" s="10">
        <v>39905</v>
      </c>
      <c r="G20" s="1" t="s">
        <v>33</v>
      </c>
      <c r="H20" s="1" t="s">
        <v>31</v>
      </c>
      <c r="I20" s="11" t="str">
        <f>Таблица7946[[#Headers],[1]]</f>
        <v>1</v>
      </c>
    </row>
    <row r="21" spans="1:9" s="6" customFormat="1" ht="15" customHeight="1" x14ac:dyDescent="0.3">
      <c r="A21" s="1">
        <v>1510</v>
      </c>
      <c r="B21" s="1" t="s">
        <v>28</v>
      </c>
      <c r="C21" s="1">
        <f>IF(ISBLANK(Таблица7946[[#This Row],[id]]),"",_xlfn.RANK.EQ(Таблица7946[[#This Row],[Рейтинг]],Таблица7946[Рейтинг]))</f>
        <v>20</v>
      </c>
      <c r="D21" s="3" t="s">
        <v>52</v>
      </c>
      <c r="E21" s="4">
        <v>928</v>
      </c>
      <c r="F21" s="10">
        <v>38040</v>
      </c>
      <c r="G21" s="1" t="s">
        <v>30</v>
      </c>
      <c r="H21" s="1" t="s">
        <v>31</v>
      </c>
      <c r="I21" s="11" t="str">
        <f>Таблица7946[[#Headers],[1]]</f>
        <v>1</v>
      </c>
    </row>
    <row r="22" spans="1:9" s="6" customFormat="1" ht="15" customHeight="1" x14ac:dyDescent="0.3">
      <c r="A22" s="1">
        <v>755</v>
      </c>
      <c r="B22" s="1" t="s">
        <v>28</v>
      </c>
      <c r="C22" s="1">
        <f>IF(ISBLANK(Таблица7946[[#This Row],[id]]),"",_xlfn.RANK.EQ(Таблица7946[[#This Row],[Рейтинг]],Таблица7946[Рейтинг]))</f>
        <v>21</v>
      </c>
      <c r="D22" s="3" t="s">
        <v>53</v>
      </c>
      <c r="E22" s="4">
        <v>918</v>
      </c>
      <c r="F22" s="10">
        <v>33543</v>
      </c>
      <c r="G22" s="1" t="s">
        <v>54</v>
      </c>
      <c r="H22" s="1" t="s">
        <v>31</v>
      </c>
      <c r="I22" s="11" t="str">
        <f>Таблица7946[[#Headers],[1]]</f>
        <v>1</v>
      </c>
    </row>
    <row r="23" spans="1:9" s="6" customFormat="1" ht="15" customHeight="1" x14ac:dyDescent="0.3">
      <c r="A23" s="1">
        <v>1332</v>
      </c>
      <c r="B23" s="1" t="s">
        <v>28</v>
      </c>
      <c r="C23" s="1">
        <f>IF(ISBLANK(Таблица7946[[#This Row],[id]]),"",_xlfn.RANK.EQ(Таблица7946[[#This Row],[Рейтинг]],Таблица7946[Рейтинг]))</f>
        <v>22</v>
      </c>
      <c r="D23" s="3" t="s">
        <v>55</v>
      </c>
      <c r="E23" s="4">
        <v>908</v>
      </c>
      <c r="F23" s="10">
        <v>39198</v>
      </c>
      <c r="G23" s="1" t="s">
        <v>30</v>
      </c>
      <c r="H23" s="1" t="s">
        <v>31</v>
      </c>
      <c r="I23" s="11" t="str">
        <f>Таблица7946[[#Headers],[1]]</f>
        <v>1</v>
      </c>
    </row>
    <row r="24" spans="1:9" s="6" customFormat="1" ht="15" customHeight="1" x14ac:dyDescent="0.3">
      <c r="A24" s="1">
        <v>2693</v>
      </c>
      <c r="B24" s="1" t="s">
        <v>28</v>
      </c>
      <c r="C24" s="1">
        <f>IF(ISBLANK(Таблица7946[[#This Row],[id]]),"",_xlfn.RANK.EQ(Таблица7946[[#This Row],[Рейтинг]],Таблица7946[Рейтинг]))</f>
        <v>23</v>
      </c>
      <c r="D24" s="3" t="s">
        <v>56</v>
      </c>
      <c r="E24" s="4">
        <v>900</v>
      </c>
      <c r="F24" s="10">
        <v>30924</v>
      </c>
      <c r="G24" s="1" t="s">
        <v>57</v>
      </c>
      <c r="H24" s="1" t="s">
        <v>31</v>
      </c>
      <c r="I24" s="11" t="str">
        <f>Таблица7946[[#Headers],[1]]</f>
        <v>1</v>
      </c>
    </row>
    <row r="25" spans="1:9" s="6" customFormat="1" ht="15" customHeight="1" x14ac:dyDescent="0.3">
      <c r="A25" s="1">
        <v>2543</v>
      </c>
      <c r="B25" s="1" t="s">
        <v>28</v>
      </c>
      <c r="C25" s="1">
        <f>IF(ISBLANK(Таблица7946[[#This Row],[id]]),"",_xlfn.RANK.EQ(Таблица7946[[#This Row],[Рейтинг]],Таблица7946[Рейтинг]))</f>
        <v>24</v>
      </c>
      <c r="D25" s="3" t="s">
        <v>58</v>
      </c>
      <c r="E25" s="4">
        <v>899</v>
      </c>
      <c r="F25" s="10">
        <v>33212</v>
      </c>
      <c r="G25" s="1" t="s">
        <v>30</v>
      </c>
      <c r="H25" s="1" t="s">
        <v>31</v>
      </c>
      <c r="I25" s="11" t="str">
        <f>Таблица7946[[#Headers],[1]]</f>
        <v>1</v>
      </c>
    </row>
    <row r="26" spans="1:9" s="6" customFormat="1" ht="15" customHeight="1" x14ac:dyDescent="0.3">
      <c r="A26" s="1">
        <v>2982</v>
      </c>
      <c r="B26" s="1" t="s">
        <v>28</v>
      </c>
      <c r="C26" s="1">
        <f>IF(ISBLANK(Таблица7946[[#This Row],[id]]),"",_xlfn.RANK.EQ(Таблица7946[[#This Row],[Рейтинг]],Таблица7946[Рейтинг]))</f>
        <v>25</v>
      </c>
      <c r="D26" s="3" t="s">
        <v>59</v>
      </c>
      <c r="E26" s="4">
        <v>894</v>
      </c>
      <c r="F26" s="10">
        <v>27669</v>
      </c>
      <c r="G26" s="1" t="s">
        <v>30</v>
      </c>
      <c r="H26" s="1" t="s">
        <v>31</v>
      </c>
      <c r="I26" s="11" t="str">
        <f>Таблица7946[[#Headers],[1]]</f>
        <v>1</v>
      </c>
    </row>
    <row r="27" spans="1:9" s="6" customFormat="1" ht="15" customHeight="1" x14ac:dyDescent="0.3">
      <c r="A27" s="1">
        <v>20</v>
      </c>
      <c r="B27" s="1" t="s">
        <v>28</v>
      </c>
      <c r="C27" s="1">
        <f>IF(ISBLANK(Таблица7946[[#This Row],[id]]),"",_xlfn.RANK.EQ(Таблица7946[[#This Row],[Рейтинг]],Таблица7946[Рейтинг]))</f>
        <v>26</v>
      </c>
      <c r="D27" s="3" t="s">
        <v>60</v>
      </c>
      <c r="E27" s="4">
        <v>891</v>
      </c>
      <c r="F27" s="10">
        <v>36086</v>
      </c>
      <c r="G27" s="1" t="s">
        <v>30</v>
      </c>
      <c r="H27" s="1" t="s">
        <v>31</v>
      </c>
      <c r="I27" s="11" t="str">
        <f>Таблица7946[[#Headers],[1]]</f>
        <v>1</v>
      </c>
    </row>
    <row r="28" spans="1:9" s="6" customFormat="1" ht="15" customHeight="1" x14ac:dyDescent="0.3">
      <c r="A28" s="1">
        <v>2087</v>
      </c>
      <c r="B28" s="1" t="s">
        <v>28</v>
      </c>
      <c r="C28" s="1">
        <f>IF(ISBLANK(Таблица7946[[#This Row],[id]]),"",_xlfn.RANK.EQ(Таблица7946[[#This Row],[Рейтинг]],Таблица7946[Рейтинг]))</f>
        <v>27</v>
      </c>
      <c r="D28" s="3" t="s">
        <v>61</v>
      </c>
      <c r="E28" s="4">
        <v>890</v>
      </c>
      <c r="F28" s="10">
        <v>40549</v>
      </c>
      <c r="G28" s="1" t="s">
        <v>30</v>
      </c>
      <c r="H28" s="1" t="s">
        <v>31</v>
      </c>
      <c r="I28" s="11" t="str">
        <f>Таблица7946[[#Headers],[1]]</f>
        <v>1</v>
      </c>
    </row>
    <row r="29" spans="1:9" s="6" customFormat="1" ht="15" customHeight="1" x14ac:dyDescent="0.3">
      <c r="A29" s="1">
        <v>2555</v>
      </c>
      <c r="B29" s="1" t="s">
        <v>28</v>
      </c>
      <c r="C29" s="1">
        <f>IF(ISBLANK(Таблица7946[[#This Row],[id]]),"",_xlfn.RANK.EQ(Таблица7946[[#This Row],[Рейтинг]],Таблица7946[Рейтинг]))</f>
        <v>28</v>
      </c>
      <c r="D29" s="3" t="s">
        <v>62</v>
      </c>
      <c r="E29" s="4">
        <v>885</v>
      </c>
      <c r="F29" s="10">
        <v>24585</v>
      </c>
      <c r="G29" s="1" t="s">
        <v>30</v>
      </c>
      <c r="H29" s="1" t="s">
        <v>31</v>
      </c>
      <c r="I29" s="11" t="str">
        <f>Таблица7946[[#Headers],[1]]</f>
        <v>1</v>
      </c>
    </row>
    <row r="30" spans="1:9" s="6" customFormat="1" ht="15" customHeight="1" x14ac:dyDescent="0.3">
      <c r="A30" s="1">
        <v>2244</v>
      </c>
      <c r="B30" s="1" t="s">
        <v>28</v>
      </c>
      <c r="C30" s="1">
        <f>IF(ISBLANK(Таблица7946[[#This Row],[id]]),"",_xlfn.RANK.EQ(Таблица7946[[#This Row],[Рейтинг]],Таблица7946[Рейтинг]))</f>
        <v>29</v>
      </c>
      <c r="D30" s="3" t="s">
        <v>63</v>
      </c>
      <c r="E30" s="4">
        <v>884</v>
      </c>
      <c r="F30" s="10">
        <v>32050</v>
      </c>
      <c r="G30" s="1" t="s">
        <v>30</v>
      </c>
      <c r="H30" s="1" t="s">
        <v>31</v>
      </c>
      <c r="I30" s="11" t="str">
        <f>Таблица7946[[#Headers],[1]]</f>
        <v>1</v>
      </c>
    </row>
    <row r="31" spans="1:9" s="6" customFormat="1" ht="15" customHeight="1" x14ac:dyDescent="0.3">
      <c r="A31" s="1">
        <v>1773</v>
      </c>
      <c r="B31" s="1" t="s">
        <v>28</v>
      </c>
      <c r="C31" s="1">
        <f>IF(ISBLANK(Таблица7946[[#This Row],[id]]),"",_xlfn.RANK.EQ(Таблица7946[[#This Row],[Рейтинг]],Таблица7946[Рейтинг]))</f>
        <v>30</v>
      </c>
      <c r="D31" s="3" t="s">
        <v>64</v>
      </c>
      <c r="E31" s="4">
        <v>844</v>
      </c>
      <c r="F31" s="10">
        <v>30545</v>
      </c>
      <c r="G31" s="1" t="s">
        <v>30</v>
      </c>
      <c r="H31" s="1" t="s">
        <v>31</v>
      </c>
      <c r="I31" s="11" t="str">
        <f>Таблица7946[[#Headers],[1]]</f>
        <v>1</v>
      </c>
    </row>
    <row r="32" spans="1:9" s="6" customFormat="1" ht="15" customHeight="1" x14ac:dyDescent="0.3">
      <c r="A32" s="1">
        <v>4</v>
      </c>
      <c r="B32" s="1" t="s">
        <v>28</v>
      </c>
      <c r="C32" s="1">
        <f>IF(ISBLANK(Таблица7946[[#This Row],[id]]),"",_xlfn.RANK.EQ(Таблица7946[[#This Row],[Рейтинг]],Таблица7946[Рейтинг]))</f>
        <v>31</v>
      </c>
      <c r="D32" s="3" t="s">
        <v>65</v>
      </c>
      <c r="E32" s="4">
        <v>843</v>
      </c>
      <c r="F32" s="10">
        <v>35667</v>
      </c>
      <c r="G32" s="1" t="s">
        <v>30</v>
      </c>
      <c r="H32" s="1" t="s">
        <v>31</v>
      </c>
      <c r="I32" s="11" t="str">
        <f>Таблица7946[[#Headers],[1]]</f>
        <v>1</v>
      </c>
    </row>
    <row r="33" spans="1:9" s="6" customFormat="1" ht="15" customHeight="1" x14ac:dyDescent="0.3">
      <c r="A33" s="1">
        <v>3019</v>
      </c>
      <c r="B33" s="1" t="s">
        <v>28</v>
      </c>
      <c r="C33" s="1">
        <f>IF(ISBLANK(Таблица7946[[#This Row],[id]]),"",_xlfn.RANK.EQ(Таблица7946[[#This Row],[Рейтинг]],Таблица7946[Рейтинг]))</f>
        <v>31</v>
      </c>
      <c r="D33" s="3" t="s">
        <v>66</v>
      </c>
      <c r="E33" s="4">
        <v>843</v>
      </c>
      <c r="F33" s="10">
        <v>31398</v>
      </c>
      <c r="G33" s="1" t="s">
        <v>30</v>
      </c>
      <c r="H33" s="1" t="s">
        <v>31</v>
      </c>
      <c r="I33" s="11" t="str">
        <f>Таблица7946[[#Headers],[1]]</f>
        <v>1</v>
      </c>
    </row>
    <row r="34" spans="1:9" s="6" customFormat="1" ht="15" customHeight="1" x14ac:dyDescent="0.3">
      <c r="A34" s="1">
        <v>2979</v>
      </c>
      <c r="B34" s="1" t="s">
        <v>28</v>
      </c>
      <c r="C34" s="1">
        <f>IF(ISBLANK(Таблица7946[[#This Row],[id]]),"",_xlfn.RANK.EQ(Таблица7946[[#This Row],[Рейтинг]],Таблица7946[Рейтинг]))</f>
        <v>33</v>
      </c>
      <c r="D34" s="3" t="s">
        <v>67</v>
      </c>
      <c r="E34" s="4">
        <v>829</v>
      </c>
      <c r="F34" s="10">
        <v>28157</v>
      </c>
      <c r="G34" s="1" t="s">
        <v>68</v>
      </c>
      <c r="H34" s="1" t="s">
        <v>31</v>
      </c>
      <c r="I34" s="11" t="str">
        <f>Таблица7946[[#Headers],[1]]</f>
        <v>1</v>
      </c>
    </row>
    <row r="35" spans="1:9" s="6" customFormat="1" ht="15" customHeight="1" x14ac:dyDescent="0.3">
      <c r="A35" s="1">
        <v>2195</v>
      </c>
      <c r="B35" s="1" t="s">
        <v>28</v>
      </c>
      <c r="C35" s="1">
        <f>IF(ISBLANK(Таблица7946[[#This Row],[id]]),"",_xlfn.RANK.EQ(Таблица7946[[#This Row],[Рейтинг]],Таблица7946[Рейтинг]))</f>
        <v>34</v>
      </c>
      <c r="D35" s="3" t="s">
        <v>69</v>
      </c>
      <c r="E35" s="4">
        <v>822</v>
      </c>
      <c r="F35" s="10">
        <v>32051</v>
      </c>
      <c r="G35" s="1" t="s">
        <v>30</v>
      </c>
      <c r="H35" s="1" t="s">
        <v>31</v>
      </c>
      <c r="I35" s="11" t="str">
        <f>Таблица7946[[#Headers],[1]]</f>
        <v>1</v>
      </c>
    </row>
    <row r="36" spans="1:9" s="6" customFormat="1" ht="15" customHeight="1" x14ac:dyDescent="0.3">
      <c r="A36" s="1">
        <v>2164</v>
      </c>
      <c r="B36" s="1" t="s">
        <v>28</v>
      </c>
      <c r="C36" s="1">
        <f>IF(ISBLANK(Таблица7946[[#This Row],[id]]),"",_xlfn.RANK.EQ(Таблица7946[[#This Row],[Рейтинг]],Таблица7946[Рейтинг]))</f>
        <v>35</v>
      </c>
      <c r="D36" s="3" t="s">
        <v>70</v>
      </c>
      <c r="E36" s="4">
        <v>816</v>
      </c>
      <c r="F36" s="10">
        <v>41010</v>
      </c>
      <c r="G36" s="1" t="s">
        <v>30</v>
      </c>
      <c r="H36" s="1" t="s">
        <v>31</v>
      </c>
      <c r="I36" s="11" t="str">
        <f>Таблица7946[[#Headers],[1]]</f>
        <v>1</v>
      </c>
    </row>
    <row r="37" spans="1:9" s="6" customFormat="1" ht="15" customHeight="1" x14ac:dyDescent="0.3">
      <c r="A37" s="1">
        <v>1985</v>
      </c>
      <c r="B37" s="1" t="s">
        <v>28</v>
      </c>
      <c r="C37" s="1">
        <f>IF(ISBLANK(Таблица7946[[#This Row],[id]]),"",_xlfn.RANK.EQ(Таблица7946[[#This Row],[Рейтинг]],Таблица7946[Рейтинг]))</f>
        <v>36</v>
      </c>
      <c r="D37" s="3" t="s">
        <v>71</v>
      </c>
      <c r="E37" s="4">
        <v>795</v>
      </c>
      <c r="F37" s="10">
        <v>30578</v>
      </c>
      <c r="G37" s="1" t="s">
        <v>72</v>
      </c>
      <c r="H37" s="1" t="s">
        <v>31</v>
      </c>
      <c r="I37" s="11" t="str">
        <f>Таблица7946[[#Headers],[1]]</f>
        <v>1</v>
      </c>
    </row>
    <row r="38" spans="1:9" s="6" customFormat="1" ht="15" customHeight="1" x14ac:dyDescent="0.3">
      <c r="A38" s="1">
        <v>1512</v>
      </c>
      <c r="B38" s="1" t="s">
        <v>28</v>
      </c>
      <c r="C38" s="1">
        <f>IF(ISBLANK(Таблица7946[[#This Row],[id]]),"",_xlfn.RANK.EQ(Таблица7946[[#This Row],[Рейтинг]],Таблица7946[Рейтинг]))</f>
        <v>37</v>
      </c>
      <c r="D38" s="3" t="s">
        <v>73</v>
      </c>
      <c r="E38" s="4">
        <v>792</v>
      </c>
      <c r="F38" s="10">
        <v>36777</v>
      </c>
      <c r="G38" s="1" t="s">
        <v>35</v>
      </c>
      <c r="H38" s="1" t="s">
        <v>31</v>
      </c>
      <c r="I38" s="11" t="str">
        <f>Таблица7946[[#Headers],[1]]</f>
        <v>1</v>
      </c>
    </row>
    <row r="39" spans="1:9" s="6" customFormat="1" ht="15" customHeight="1" x14ac:dyDescent="0.3">
      <c r="A39" s="1">
        <v>2089</v>
      </c>
      <c r="B39" s="1" t="s">
        <v>28</v>
      </c>
      <c r="C39" s="1">
        <f>IF(ISBLANK(Таблица7946[[#This Row],[id]]),"",_xlfn.RANK.EQ(Таблица7946[[#This Row],[Рейтинг]],Таблица7946[Рейтинг]))</f>
        <v>37</v>
      </c>
      <c r="D39" s="3" t="s">
        <v>74</v>
      </c>
      <c r="E39" s="4">
        <v>792</v>
      </c>
      <c r="F39" s="10">
        <v>40225</v>
      </c>
      <c r="G39" s="1" t="s">
        <v>30</v>
      </c>
      <c r="H39" s="1" t="s">
        <v>31</v>
      </c>
      <c r="I39" s="11" t="str">
        <f>Таблица7946[[#Headers],[1]]</f>
        <v>1</v>
      </c>
    </row>
    <row r="40" spans="1:9" s="6" customFormat="1" ht="15" customHeight="1" x14ac:dyDescent="0.3">
      <c r="A40" s="1">
        <v>2229</v>
      </c>
      <c r="B40" s="1" t="s">
        <v>28</v>
      </c>
      <c r="C40" s="1">
        <f>IF(ISBLANK(Таблица7946[[#This Row],[id]]),"",_xlfn.RANK.EQ(Таблица7946[[#This Row],[Рейтинг]],Таблица7946[Рейтинг]))</f>
        <v>39</v>
      </c>
      <c r="D40" s="3" t="s">
        <v>75</v>
      </c>
      <c r="E40" s="4">
        <v>785</v>
      </c>
      <c r="F40" s="10">
        <v>40687</v>
      </c>
      <c r="G40" s="1" t="s">
        <v>30</v>
      </c>
      <c r="H40" s="1" t="s">
        <v>31</v>
      </c>
      <c r="I40" s="11" t="str">
        <f>Таблица7946[[#Headers],[1]]</f>
        <v>1</v>
      </c>
    </row>
    <row r="41" spans="1:9" s="6" customFormat="1" ht="15" customHeight="1" x14ac:dyDescent="0.3">
      <c r="A41" s="1">
        <v>579</v>
      </c>
      <c r="B41" s="1" t="s">
        <v>28</v>
      </c>
      <c r="C41" s="1">
        <f>IF(ISBLANK(Таблица7946[[#This Row],[id]]),"",_xlfn.RANK.EQ(Таблица7946[[#This Row],[Рейтинг]],Таблица7946[Рейтинг]))</f>
        <v>40</v>
      </c>
      <c r="D41" s="3" t="s">
        <v>76</v>
      </c>
      <c r="E41" s="4">
        <v>776</v>
      </c>
      <c r="F41" s="10">
        <v>20849</v>
      </c>
      <c r="G41" s="1" t="s">
        <v>30</v>
      </c>
      <c r="H41" s="1" t="s">
        <v>31</v>
      </c>
      <c r="I41" s="11" t="str">
        <f>Таблица7946[[#Headers],[1]]</f>
        <v>1</v>
      </c>
    </row>
    <row r="42" spans="1:9" s="6" customFormat="1" ht="15" customHeight="1" x14ac:dyDescent="0.3">
      <c r="A42" s="1">
        <v>1611</v>
      </c>
      <c r="B42" s="1" t="s">
        <v>28</v>
      </c>
      <c r="C42" s="1">
        <f>IF(ISBLANK(Таблица7946[[#This Row],[id]]),"",_xlfn.RANK.EQ(Таблица7946[[#This Row],[Рейтинг]],Таблица7946[Рейтинг]))</f>
        <v>40</v>
      </c>
      <c r="D42" s="3" t="s">
        <v>77</v>
      </c>
      <c r="E42" s="4">
        <v>776</v>
      </c>
      <c r="F42" s="10">
        <v>38588</v>
      </c>
      <c r="G42" s="1" t="s">
        <v>30</v>
      </c>
      <c r="H42" s="1" t="s">
        <v>31</v>
      </c>
      <c r="I42" s="11" t="str">
        <f>Таблица7946[[#Headers],[1]]</f>
        <v>1</v>
      </c>
    </row>
    <row r="43" spans="1:9" s="6" customFormat="1" ht="15" customHeight="1" x14ac:dyDescent="0.3">
      <c r="A43" s="1">
        <v>3022</v>
      </c>
      <c r="B43" s="1" t="s">
        <v>28</v>
      </c>
      <c r="C43" s="1">
        <f>IF(ISBLANK(Таблица7946[[#This Row],[id]]),"",_xlfn.RANK.EQ(Таблица7946[[#This Row],[Рейтинг]],Таблица7946[Рейтинг]))</f>
        <v>42</v>
      </c>
      <c r="D43" s="3" t="s">
        <v>78</v>
      </c>
      <c r="E43" s="4">
        <v>758</v>
      </c>
      <c r="F43" s="10">
        <v>30490</v>
      </c>
      <c r="G43" s="1" t="s">
        <v>30</v>
      </c>
      <c r="H43" s="1" t="s">
        <v>31</v>
      </c>
      <c r="I43" s="11" t="str">
        <f>Таблица7946[[#Headers],[1]]</f>
        <v>1</v>
      </c>
    </row>
    <row r="44" spans="1:9" s="6" customFormat="1" ht="15" customHeight="1" x14ac:dyDescent="0.3">
      <c r="A44" s="1">
        <v>2556</v>
      </c>
      <c r="B44" s="1" t="s">
        <v>28</v>
      </c>
      <c r="C44" s="1">
        <f>IF(ISBLANK(Таблица7946[[#This Row],[id]]),"",_xlfn.RANK.EQ(Таблица7946[[#This Row],[Рейтинг]],Таблица7946[Рейтинг]))</f>
        <v>43</v>
      </c>
      <c r="D44" s="3" t="s">
        <v>79</v>
      </c>
      <c r="E44" s="4">
        <v>753</v>
      </c>
      <c r="F44" s="10">
        <v>34996</v>
      </c>
      <c r="G44" s="1" t="s">
        <v>30</v>
      </c>
      <c r="H44" s="1" t="s">
        <v>31</v>
      </c>
      <c r="I44" s="11" t="str">
        <f>Таблица7946[[#Headers],[1]]</f>
        <v>1</v>
      </c>
    </row>
    <row r="45" spans="1:9" s="6" customFormat="1" ht="15" customHeight="1" x14ac:dyDescent="0.3">
      <c r="A45" s="1">
        <v>781</v>
      </c>
      <c r="B45" s="1" t="s">
        <v>28</v>
      </c>
      <c r="C45" s="1">
        <f>IF(ISBLANK(Таблица7946[[#This Row],[id]]),"",_xlfn.RANK.EQ(Таблица7946[[#This Row],[Рейтинг]],Таблица7946[Рейтинг]))</f>
        <v>44</v>
      </c>
      <c r="D45" s="3" t="s">
        <v>80</v>
      </c>
      <c r="E45" s="4">
        <v>745</v>
      </c>
      <c r="F45" s="10">
        <v>32425</v>
      </c>
      <c r="G45" s="1" t="s">
        <v>30</v>
      </c>
      <c r="H45" s="1" t="s">
        <v>31</v>
      </c>
      <c r="I45" s="11" t="str">
        <f>Таблица7946[[#Headers],[1]]</f>
        <v>1</v>
      </c>
    </row>
    <row r="46" spans="1:9" s="6" customFormat="1" ht="15" customHeight="1" x14ac:dyDescent="0.3">
      <c r="A46" s="1">
        <v>1109</v>
      </c>
      <c r="B46" s="1" t="s">
        <v>28</v>
      </c>
      <c r="C46" s="1">
        <f>IF(ISBLANK(Таблица7946[[#This Row],[id]]),"",_xlfn.RANK.EQ(Таблица7946[[#This Row],[Рейтинг]],Таблица7946[Рейтинг]))</f>
        <v>45</v>
      </c>
      <c r="D46" s="3" t="s">
        <v>81</v>
      </c>
      <c r="E46" s="4">
        <v>744</v>
      </c>
      <c r="F46" s="10">
        <v>38889</v>
      </c>
      <c r="G46" s="1" t="s">
        <v>82</v>
      </c>
      <c r="H46" s="1" t="s">
        <v>31</v>
      </c>
      <c r="I46" s="11" t="str">
        <f>Таблица7946[[#Headers],[1]]</f>
        <v>1</v>
      </c>
    </row>
    <row r="47" spans="1:9" s="6" customFormat="1" ht="15" customHeight="1" x14ac:dyDescent="0.3">
      <c r="A47" s="1">
        <v>2169</v>
      </c>
      <c r="B47" s="1" t="s">
        <v>28</v>
      </c>
      <c r="C47" s="1">
        <f>IF(ISBLANK(Таблица7946[[#This Row],[id]]),"",_xlfn.RANK.EQ(Таблица7946[[#This Row],[Рейтинг]],Таблица7946[Рейтинг]))</f>
        <v>46</v>
      </c>
      <c r="D47" s="3" t="s">
        <v>83</v>
      </c>
      <c r="E47" s="4">
        <v>740</v>
      </c>
      <c r="F47" s="10">
        <v>40362</v>
      </c>
      <c r="G47" s="1" t="s">
        <v>30</v>
      </c>
      <c r="H47" s="1" t="s">
        <v>31</v>
      </c>
      <c r="I47" s="11" t="str">
        <f>Таблица7946[[#Headers],[1]]</f>
        <v>1</v>
      </c>
    </row>
    <row r="48" spans="1:9" s="6" customFormat="1" ht="15" customHeight="1" x14ac:dyDescent="0.3">
      <c r="A48" s="1">
        <v>2451</v>
      </c>
      <c r="B48" s="1" t="s">
        <v>28</v>
      </c>
      <c r="C48" s="1">
        <f>IF(ISBLANK(Таблица7946[[#This Row],[id]]),"",_xlfn.RANK.EQ(Таблица7946[[#This Row],[Рейтинг]],Таблица7946[Рейтинг]))</f>
        <v>47</v>
      </c>
      <c r="D48" s="3" t="s">
        <v>84</v>
      </c>
      <c r="E48" s="4">
        <v>714</v>
      </c>
      <c r="F48" s="10">
        <v>29408</v>
      </c>
      <c r="G48" s="1" t="s">
        <v>30</v>
      </c>
      <c r="H48" s="1" t="s">
        <v>31</v>
      </c>
      <c r="I48" s="11" t="str">
        <f>Таблица7946[[#Headers],[1]]</f>
        <v>1</v>
      </c>
    </row>
    <row r="49" spans="1:9" s="6" customFormat="1" ht="15" customHeight="1" x14ac:dyDescent="0.3">
      <c r="A49" s="1">
        <v>1287</v>
      </c>
      <c r="B49" s="1" t="s">
        <v>28</v>
      </c>
      <c r="C49" s="1">
        <f>IF(ISBLANK(Таблица7946[[#This Row],[id]]),"",_xlfn.RANK.EQ(Таблица7946[[#This Row],[Рейтинг]],Таблица7946[Рейтинг]))</f>
        <v>48</v>
      </c>
      <c r="D49" s="3" t="s">
        <v>85</v>
      </c>
      <c r="E49" s="4">
        <v>712</v>
      </c>
      <c r="F49" s="10">
        <v>27135</v>
      </c>
      <c r="G49" s="1" t="s">
        <v>30</v>
      </c>
      <c r="H49" s="1" t="s">
        <v>31</v>
      </c>
      <c r="I49" s="11" t="str">
        <f>Таблица7946[[#Headers],[1]]</f>
        <v>1</v>
      </c>
    </row>
    <row r="50" spans="1:9" s="6" customFormat="1" ht="15" customHeight="1" x14ac:dyDescent="0.3">
      <c r="A50" s="1">
        <v>2245</v>
      </c>
      <c r="B50" s="1" t="s">
        <v>28</v>
      </c>
      <c r="C50" s="1">
        <f>IF(ISBLANK(Таблица7946[[#This Row],[id]]),"",_xlfn.RANK.EQ(Таблица7946[[#This Row],[Рейтинг]],Таблица7946[Рейтинг]))</f>
        <v>49</v>
      </c>
      <c r="D50" s="3" t="s">
        <v>86</v>
      </c>
      <c r="E50" s="4">
        <v>710</v>
      </c>
      <c r="F50" s="10">
        <v>40919</v>
      </c>
      <c r="G50" s="1" t="s">
        <v>30</v>
      </c>
      <c r="H50" s="1" t="s">
        <v>31</v>
      </c>
      <c r="I50" s="11" t="str">
        <f>Таблица7946[[#Headers],[1]]</f>
        <v>1</v>
      </c>
    </row>
    <row r="51" spans="1:9" s="6" customFormat="1" ht="15" customHeight="1" x14ac:dyDescent="0.3">
      <c r="A51" s="1">
        <v>2980</v>
      </c>
      <c r="B51" s="1" t="s">
        <v>28</v>
      </c>
      <c r="C51" s="1">
        <f>IF(ISBLANK(Таблица7946[[#This Row],[id]]),"",_xlfn.RANK.EQ(Таблица7946[[#This Row],[Рейтинг]],Таблица7946[Рейтинг]))</f>
        <v>50</v>
      </c>
      <c r="D51" s="3" t="s">
        <v>87</v>
      </c>
      <c r="E51" s="4">
        <v>701</v>
      </c>
      <c r="F51" s="10">
        <v>32074</v>
      </c>
      <c r="G51" s="1" t="s">
        <v>30</v>
      </c>
      <c r="H51" s="1" t="s">
        <v>31</v>
      </c>
      <c r="I51" s="11" t="str">
        <f>Таблица7946[[#Headers],[1]]</f>
        <v>1</v>
      </c>
    </row>
    <row r="52" spans="1:9" s="6" customFormat="1" ht="15" customHeight="1" x14ac:dyDescent="0.3">
      <c r="A52" s="1">
        <v>2308</v>
      </c>
      <c r="B52" s="1" t="s">
        <v>28</v>
      </c>
      <c r="C52" s="1">
        <f>IF(ISBLANK(Таблица7946[[#This Row],[id]]),"",_xlfn.RANK.EQ(Таблица7946[[#This Row],[Рейтинг]],Таблица7946[Рейтинг]))</f>
        <v>51</v>
      </c>
      <c r="D52" s="3" t="s">
        <v>88</v>
      </c>
      <c r="E52" s="4">
        <v>694</v>
      </c>
      <c r="F52" s="10">
        <v>30173</v>
      </c>
      <c r="G52" s="1" t="s">
        <v>30</v>
      </c>
      <c r="H52" s="1" t="s">
        <v>31</v>
      </c>
      <c r="I52" s="11" t="str">
        <f>Таблица7946[[#Headers],[1]]</f>
        <v>1</v>
      </c>
    </row>
    <row r="53" spans="1:9" s="6" customFormat="1" ht="15" customHeight="1" x14ac:dyDescent="0.3">
      <c r="A53" s="1">
        <v>1880</v>
      </c>
      <c r="B53" s="1" t="s">
        <v>28</v>
      </c>
      <c r="C53" s="1">
        <f>IF(ISBLANK(Таблица7946[[#This Row],[id]]),"",_xlfn.RANK.EQ(Таблица7946[[#This Row],[Рейтинг]],Таблица7946[Рейтинг]))</f>
        <v>52</v>
      </c>
      <c r="D53" s="3" t="s">
        <v>89</v>
      </c>
      <c r="E53" s="4">
        <v>690</v>
      </c>
      <c r="F53" s="10">
        <v>31900</v>
      </c>
      <c r="G53" s="1" t="s">
        <v>30</v>
      </c>
      <c r="H53" s="1" t="s">
        <v>31</v>
      </c>
      <c r="I53" s="11" t="str">
        <f>Таблица7946[[#Headers],[1]]</f>
        <v>1</v>
      </c>
    </row>
    <row r="54" spans="1:9" ht="15" customHeight="1" x14ac:dyDescent="0.3">
      <c r="A54" s="1">
        <v>1941</v>
      </c>
      <c r="B54" s="1" t="s">
        <v>28</v>
      </c>
      <c r="C54" s="1">
        <f>IF(ISBLANK(Таблица7946[[#This Row],[id]]),"",_xlfn.RANK.EQ(Таблица7946[[#This Row],[Рейтинг]],Таблица7946[Рейтинг]))</f>
        <v>52</v>
      </c>
      <c r="D54" s="3" t="s">
        <v>90</v>
      </c>
      <c r="E54" s="4">
        <v>690</v>
      </c>
      <c r="F54" s="10">
        <v>40171</v>
      </c>
      <c r="G54" s="1" t="s">
        <v>30</v>
      </c>
      <c r="H54" s="1" t="s">
        <v>31</v>
      </c>
      <c r="I54" s="11" t="str">
        <f>Таблица7946[[#Headers],[1]]</f>
        <v>1</v>
      </c>
    </row>
    <row r="55" spans="1:9" ht="15" customHeight="1" x14ac:dyDescent="0.3">
      <c r="A55" s="1">
        <v>1381</v>
      </c>
      <c r="B55" s="1" t="s">
        <v>28</v>
      </c>
      <c r="C55" s="1">
        <f>IF(ISBLANK(Таблица7946[[#This Row],[id]]),"",_xlfn.RANK.EQ(Таблица7946[[#This Row],[Рейтинг]],Таблица7946[Рейтинг]))</f>
        <v>54</v>
      </c>
      <c r="D55" s="3" t="s">
        <v>91</v>
      </c>
      <c r="E55" s="4">
        <v>689</v>
      </c>
      <c r="F55" s="10">
        <v>39285</v>
      </c>
      <c r="G55" s="1" t="s">
        <v>30</v>
      </c>
      <c r="H55" s="1" t="s">
        <v>31</v>
      </c>
      <c r="I55" s="11" t="str">
        <f>Таблица7946[[#Headers],[1]]</f>
        <v>1</v>
      </c>
    </row>
    <row r="56" spans="1:9" ht="15" customHeight="1" x14ac:dyDescent="0.3">
      <c r="A56" s="1">
        <v>1055</v>
      </c>
      <c r="B56" s="1" t="s">
        <v>28</v>
      </c>
      <c r="C56" s="1">
        <f>IF(ISBLANK(Таблица7946[[#This Row],[id]]),"",_xlfn.RANK.EQ(Таблица7946[[#This Row],[Рейтинг]],Таблица7946[Рейтинг]))</f>
        <v>55</v>
      </c>
      <c r="D56" s="3" t="s">
        <v>92</v>
      </c>
      <c r="E56" s="4">
        <v>685</v>
      </c>
      <c r="F56" s="10">
        <v>38984</v>
      </c>
      <c r="G56" s="1" t="s">
        <v>30</v>
      </c>
      <c r="H56" s="1" t="s">
        <v>31</v>
      </c>
      <c r="I56" s="11" t="str">
        <f>Таблица7946[[#Headers],[1]]</f>
        <v>1</v>
      </c>
    </row>
    <row r="57" spans="1:9" ht="15" customHeight="1" x14ac:dyDescent="0.3">
      <c r="A57" s="1">
        <v>2088</v>
      </c>
      <c r="B57" s="1" t="s">
        <v>28</v>
      </c>
      <c r="C57" s="1">
        <f>IF(ISBLANK(Таблица7946[[#This Row],[id]]),"",_xlfn.RANK.EQ(Таблица7946[[#This Row],[Рейтинг]],Таблица7946[Рейтинг]))</f>
        <v>56</v>
      </c>
      <c r="D57" s="3" t="s">
        <v>93</v>
      </c>
      <c r="E57" s="4">
        <v>683</v>
      </c>
      <c r="F57" s="10">
        <v>40571</v>
      </c>
      <c r="G57" s="1" t="s">
        <v>30</v>
      </c>
      <c r="H57" s="1" t="s">
        <v>31</v>
      </c>
      <c r="I57" s="11" t="str">
        <f>Таблица7946[[#Headers],[1]]</f>
        <v>1</v>
      </c>
    </row>
    <row r="58" spans="1:9" ht="15" customHeight="1" x14ac:dyDescent="0.3">
      <c r="A58" s="1">
        <v>2223</v>
      </c>
      <c r="B58" s="1" t="s">
        <v>28</v>
      </c>
      <c r="C58" s="1">
        <f>IF(ISBLANK(Таблица7946[[#This Row],[id]]),"",_xlfn.RANK.EQ(Таблица7946[[#This Row],[Рейтинг]],Таблица7946[Рейтинг]))</f>
        <v>57</v>
      </c>
      <c r="D58" s="3" t="s">
        <v>94</v>
      </c>
      <c r="E58" s="4">
        <v>681</v>
      </c>
      <c r="F58" s="10">
        <v>40328</v>
      </c>
      <c r="G58" s="1" t="s">
        <v>30</v>
      </c>
      <c r="H58" s="1" t="s">
        <v>31</v>
      </c>
      <c r="I58" s="11" t="str">
        <f>Таблица7946[[#Headers],[1]]</f>
        <v>1</v>
      </c>
    </row>
    <row r="59" spans="1:9" ht="15" customHeight="1" x14ac:dyDescent="0.3">
      <c r="A59" s="1">
        <v>2580</v>
      </c>
      <c r="B59" s="1" t="s">
        <v>28</v>
      </c>
      <c r="C59" s="1">
        <f>IF(ISBLANK(Таблица7946[[#This Row],[id]]),"",_xlfn.RANK.EQ(Таблица7946[[#This Row],[Рейтинг]],Таблица7946[Рейтинг]))</f>
        <v>58</v>
      </c>
      <c r="D59" s="3" t="s">
        <v>95</v>
      </c>
      <c r="E59" s="4">
        <v>678</v>
      </c>
      <c r="F59" s="10">
        <v>30605</v>
      </c>
      <c r="G59" s="1" t="s">
        <v>96</v>
      </c>
      <c r="H59" s="1" t="s">
        <v>31</v>
      </c>
      <c r="I59" s="11" t="str">
        <f>Таблица7946[[#Headers],[1]]</f>
        <v>1</v>
      </c>
    </row>
    <row r="60" spans="1:9" ht="15" customHeight="1" x14ac:dyDescent="0.3">
      <c r="A60" s="1">
        <v>1421</v>
      </c>
      <c r="B60" s="1" t="s">
        <v>28</v>
      </c>
      <c r="C60" s="1">
        <f>IF(ISBLANK(Таблица7946[[#This Row],[id]]),"",_xlfn.RANK.EQ(Таблица7946[[#This Row],[Рейтинг]],Таблица7946[Рейтинг]))</f>
        <v>59</v>
      </c>
      <c r="D60" s="3" t="s">
        <v>97</v>
      </c>
      <c r="E60" s="4">
        <v>671</v>
      </c>
      <c r="F60" s="10">
        <v>20463</v>
      </c>
      <c r="G60" s="1" t="s">
        <v>30</v>
      </c>
      <c r="H60" s="1" t="s">
        <v>31</v>
      </c>
      <c r="I60" s="11" t="str">
        <f>Таблица7946[[#Headers],[1]]</f>
        <v>1</v>
      </c>
    </row>
    <row r="61" spans="1:9" ht="15" customHeight="1" x14ac:dyDescent="0.3">
      <c r="A61" s="1">
        <v>780</v>
      </c>
      <c r="B61" s="1" t="s">
        <v>28</v>
      </c>
      <c r="C61" s="1">
        <f>IF(ISBLANK(Таблица7946[[#This Row],[id]]),"",_xlfn.RANK.EQ(Таблица7946[[#This Row],[Рейтинг]],Таблица7946[Рейтинг]))</f>
        <v>60</v>
      </c>
      <c r="D61" s="3" t="s">
        <v>98</v>
      </c>
      <c r="E61" s="4">
        <v>669</v>
      </c>
      <c r="F61" s="10">
        <v>22973</v>
      </c>
      <c r="G61" s="1" t="s">
        <v>30</v>
      </c>
      <c r="H61" s="1" t="s">
        <v>31</v>
      </c>
      <c r="I61" s="11" t="str">
        <f>Таблица7946[[#Headers],[1]]</f>
        <v>1</v>
      </c>
    </row>
    <row r="62" spans="1:9" ht="15" customHeight="1" x14ac:dyDescent="0.3">
      <c r="A62" s="1">
        <v>1622</v>
      </c>
      <c r="B62" s="1" t="s">
        <v>28</v>
      </c>
      <c r="C62" s="1">
        <f>IF(ISBLANK(Таблица7946[[#This Row],[id]]),"",_xlfn.RANK.EQ(Таблица7946[[#This Row],[Рейтинг]],Таблица7946[Рейтинг]))</f>
        <v>60</v>
      </c>
      <c r="D62" s="3" t="s">
        <v>99</v>
      </c>
      <c r="E62" s="4">
        <v>669</v>
      </c>
      <c r="F62" s="10">
        <v>39617</v>
      </c>
      <c r="G62" s="1" t="s">
        <v>30</v>
      </c>
      <c r="H62" s="1" t="s">
        <v>31</v>
      </c>
      <c r="I62" s="11" t="str">
        <f>Таблица7946[[#Headers],[1]]</f>
        <v>1</v>
      </c>
    </row>
    <row r="63" spans="1:9" ht="15" customHeight="1" x14ac:dyDescent="0.3">
      <c r="A63" s="1">
        <v>2546</v>
      </c>
      <c r="B63" s="1" t="s">
        <v>28</v>
      </c>
      <c r="C63" s="1">
        <f>IF(ISBLANK(Таблица7946[[#This Row],[id]]),"",_xlfn.RANK.EQ(Таблица7946[[#This Row],[Рейтинг]],Таблица7946[Рейтинг]))</f>
        <v>62</v>
      </c>
      <c r="D63" s="3" t="s">
        <v>100</v>
      </c>
      <c r="E63" s="4">
        <v>668</v>
      </c>
      <c r="F63" s="10">
        <v>26557</v>
      </c>
      <c r="G63" s="1" t="s">
        <v>30</v>
      </c>
      <c r="H63" s="1" t="s">
        <v>31</v>
      </c>
      <c r="I63" s="11" t="str">
        <f>Таблица7946[[#Headers],[1]]</f>
        <v>1</v>
      </c>
    </row>
    <row r="64" spans="1:9" ht="15" customHeight="1" x14ac:dyDescent="0.3">
      <c r="A64" s="1">
        <v>2696</v>
      </c>
      <c r="B64" s="1" t="s">
        <v>28</v>
      </c>
      <c r="C64" s="1">
        <f>IF(ISBLANK(Таблица7946[[#This Row],[id]]),"",_xlfn.RANK.EQ(Таблица7946[[#This Row],[Рейтинг]],Таблица7946[Рейтинг]))</f>
        <v>63</v>
      </c>
      <c r="D64" s="3" t="s">
        <v>101</v>
      </c>
      <c r="E64" s="4">
        <v>665</v>
      </c>
      <c r="F64" s="10">
        <v>27708</v>
      </c>
      <c r="G64" s="1" t="s">
        <v>30</v>
      </c>
      <c r="H64" s="1" t="s">
        <v>31</v>
      </c>
      <c r="I64" s="11" t="str">
        <f>Таблица7946[[#Headers],[1]]</f>
        <v>1</v>
      </c>
    </row>
    <row r="65" spans="1:9" ht="15" customHeight="1" x14ac:dyDescent="0.3">
      <c r="A65" s="1">
        <v>1990</v>
      </c>
      <c r="B65" s="1" t="s">
        <v>28</v>
      </c>
      <c r="C65" s="1">
        <f>IF(ISBLANK(Таблица7946[[#This Row],[id]]),"",_xlfn.RANK.EQ(Таблица7946[[#This Row],[Рейтинг]],Таблица7946[Рейтинг]))</f>
        <v>64</v>
      </c>
      <c r="D65" s="3" t="s">
        <v>102</v>
      </c>
      <c r="E65" s="4">
        <v>651</v>
      </c>
      <c r="F65" s="10">
        <v>33370</v>
      </c>
      <c r="G65" s="1" t="s">
        <v>30</v>
      </c>
      <c r="H65" s="1" t="s">
        <v>31</v>
      </c>
      <c r="I65" s="11" t="str">
        <f>Таблица7946[[#Headers],[1]]</f>
        <v>1</v>
      </c>
    </row>
    <row r="66" spans="1:9" ht="15" customHeight="1" x14ac:dyDescent="0.3">
      <c r="A66" s="1">
        <v>2881</v>
      </c>
      <c r="B66" s="1" t="s">
        <v>28</v>
      </c>
      <c r="C66" s="1">
        <f>IF(ISBLANK(Таблица7946[[#This Row],[id]]),"",_xlfn.RANK.EQ(Таблица7946[[#This Row],[Рейтинг]],Таблица7946[Рейтинг]))</f>
        <v>65</v>
      </c>
      <c r="D66" s="3" t="s">
        <v>103</v>
      </c>
      <c r="E66" s="4">
        <v>649</v>
      </c>
      <c r="F66" s="10">
        <v>36694</v>
      </c>
      <c r="G66" s="1" t="s">
        <v>30</v>
      </c>
      <c r="H66" s="1" t="s">
        <v>31</v>
      </c>
      <c r="I66" s="11" t="str">
        <f>Таблица7946[[#Headers],[1]]</f>
        <v>1</v>
      </c>
    </row>
    <row r="67" spans="1:9" ht="15" customHeight="1" x14ac:dyDescent="0.3">
      <c r="A67" s="1">
        <v>2562</v>
      </c>
      <c r="B67" s="1" t="s">
        <v>28</v>
      </c>
      <c r="C67" s="1">
        <f>IF(ISBLANK(Таблица7946[[#This Row],[id]]),"",_xlfn.RANK.EQ(Таблица7946[[#This Row],[Рейтинг]],Таблица7946[Рейтинг]))</f>
        <v>66</v>
      </c>
      <c r="D67" s="3" t="s">
        <v>104</v>
      </c>
      <c r="E67" s="4">
        <v>642</v>
      </c>
      <c r="F67" s="10">
        <v>30147</v>
      </c>
      <c r="G67" s="1" t="s">
        <v>30</v>
      </c>
      <c r="H67" s="1" t="s">
        <v>31</v>
      </c>
      <c r="I67" s="11" t="str">
        <f>Таблица7946[[#Headers],[1]]</f>
        <v>1</v>
      </c>
    </row>
    <row r="68" spans="1:9" ht="15" customHeight="1" x14ac:dyDescent="0.3">
      <c r="A68" s="1">
        <v>142</v>
      </c>
      <c r="B68" s="1" t="s">
        <v>28</v>
      </c>
      <c r="C68" s="1">
        <f>IF(ISBLANK(Таблица7946[[#This Row],[id]]),"",_xlfn.RANK.EQ(Таблица7946[[#This Row],[Рейтинг]],Таблица7946[Рейтинг]))</f>
        <v>67</v>
      </c>
      <c r="D68" s="3" t="s">
        <v>105</v>
      </c>
      <c r="E68" s="4">
        <v>638</v>
      </c>
      <c r="F68" s="10">
        <v>34387</v>
      </c>
      <c r="G68" s="1" t="s">
        <v>30</v>
      </c>
      <c r="H68" s="1" t="s">
        <v>31</v>
      </c>
      <c r="I68" s="11" t="str">
        <f>Таблица7946[[#Headers],[1]]</f>
        <v>1</v>
      </c>
    </row>
    <row r="69" spans="1:9" ht="15" customHeight="1" x14ac:dyDescent="0.3">
      <c r="A69" s="1">
        <v>2253</v>
      </c>
      <c r="B69" s="1" t="s">
        <v>28</v>
      </c>
      <c r="C69" s="1">
        <f>IF(ISBLANK(Таблица7946[[#This Row],[id]]),"",_xlfn.RANK.EQ(Таблица7946[[#This Row],[Рейтинг]],Таблица7946[Рейтинг]))</f>
        <v>68</v>
      </c>
      <c r="D69" s="3" t="s">
        <v>106</v>
      </c>
      <c r="E69" s="4">
        <v>637</v>
      </c>
      <c r="F69" s="10">
        <v>40537</v>
      </c>
      <c r="G69" s="1" t="s">
        <v>30</v>
      </c>
      <c r="H69" s="1" t="s">
        <v>31</v>
      </c>
      <c r="I69" s="11" t="str">
        <f>Таблица7946[[#Headers],[1]]</f>
        <v>1</v>
      </c>
    </row>
    <row r="70" spans="1:9" ht="15" customHeight="1" x14ac:dyDescent="0.3">
      <c r="A70" s="1">
        <v>2208</v>
      </c>
      <c r="B70" s="1" t="s">
        <v>28</v>
      </c>
      <c r="C70" s="1">
        <f>IF(ISBLANK(Таблица7946[[#This Row],[id]]),"",_xlfn.RANK.EQ(Таблица7946[[#This Row],[Рейтинг]],Таблица7946[Рейтинг]))</f>
        <v>69</v>
      </c>
      <c r="D70" s="3" t="s">
        <v>107</v>
      </c>
      <c r="E70" s="4">
        <v>635</v>
      </c>
      <c r="F70" s="10">
        <v>39339</v>
      </c>
      <c r="G70" s="1" t="s">
        <v>108</v>
      </c>
      <c r="H70" s="1" t="s">
        <v>31</v>
      </c>
      <c r="I70" s="11" t="str">
        <f>Таблица7946[[#Headers],[1]]</f>
        <v>1</v>
      </c>
    </row>
    <row r="71" spans="1:9" ht="15" customHeight="1" x14ac:dyDescent="0.3">
      <c r="A71" s="1">
        <v>2551</v>
      </c>
      <c r="B71" s="1" t="s">
        <v>28</v>
      </c>
      <c r="C71" s="1">
        <f>IF(ISBLANK(Таблица7946[[#This Row],[id]]),"",_xlfn.RANK.EQ(Таблица7946[[#This Row],[Рейтинг]],Таблица7946[Рейтинг]))</f>
        <v>70</v>
      </c>
      <c r="D71" s="3" t="s">
        <v>109</v>
      </c>
      <c r="E71" s="4">
        <v>632</v>
      </c>
      <c r="F71" s="10">
        <v>27160</v>
      </c>
      <c r="G71" s="1" t="s">
        <v>30</v>
      </c>
      <c r="H71" s="1" t="s">
        <v>31</v>
      </c>
      <c r="I71" s="11" t="str">
        <f>Таблица7946[[#Headers],[1]]</f>
        <v>1</v>
      </c>
    </row>
    <row r="72" spans="1:9" ht="15" customHeight="1" x14ac:dyDescent="0.3">
      <c r="A72" s="1">
        <v>2715</v>
      </c>
      <c r="B72" s="1" t="s">
        <v>28</v>
      </c>
      <c r="C72" s="1">
        <f>IF(ISBLANK(Таблица7946[[#This Row],[id]]),"",_xlfn.RANK.EQ(Таблица7946[[#This Row],[Рейтинг]],Таблица7946[Рейтинг]))</f>
        <v>71</v>
      </c>
      <c r="D72" s="3" t="s">
        <v>110</v>
      </c>
      <c r="E72" s="4">
        <v>631</v>
      </c>
      <c r="F72" s="10">
        <v>25462</v>
      </c>
      <c r="G72" s="1" t="s">
        <v>30</v>
      </c>
      <c r="H72" s="1" t="s">
        <v>31</v>
      </c>
      <c r="I72" s="11" t="str">
        <f>Таблица7946[[#Headers],[1]]</f>
        <v>1</v>
      </c>
    </row>
    <row r="73" spans="1:9" ht="15" customHeight="1" x14ac:dyDescent="0.3">
      <c r="A73" s="1">
        <v>1981</v>
      </c>
      <c r="B73" s="1" t="s">
        <v>28</v>
      </c>
      <c r="C73" s="1">
        <f>IF(ISBLANK(Таблица7946[[#This Row],[id]]),"",_xlfn.RANK.EQ(Таблица7946[[#This Row],[Рейтинг]],Таблица7946[Рейтинг]))</f>
        <v>72</v>
      </c>
      <c r="D73" s="3" t="s">
        <v>111</v>
      </c>
      <c r="E73" s="4">
        <v>629</v>
      </c>
      <c r="F73" s="10">
        <v>40547</v>
      </c>
      <c r="G73" s="1" t="s">
        <v>30</v>
      </c>
      <c r="H73" s="1" t="s">
        <v>31</v>
      </c>
      <c r="I73" s="11" t="str">
        <f>Таблица7946[[#Headers],[1]]</f>
        <v>1</v>
      </c>
    </row>
    <row r="74" spans="1:9" ht="15" customHeight="1" x14ac:dyDescent="0.3">
      <c r="A74" s="1">
        <v>2552</v>
      </c>
      <c r="B74" s="1" t="s">
        <v>28</v>
      </c>
      <c r="C74" s="1">
        <f>IF(ISBLANK(Таблица7946[[#This Row],[id]]),"",_xlfn.RANK.EQ(Таблица7946[[#This Row],[Рейтинг]],Таблица7946[Рейтинг]))</f>
        <v>73</v>
      </c>
      <c r="D74" s="3" t="s">
        <v>112</v>
      </c>
      <c r="E74" s="4">
        <v>621</v>
      </c>
      <c r="F74" s="10">
        <v>34949</v>
      </c>
      <c r="G74" s="1" t="s">
        <v>30</v>
      </c>
      <c r="H74" s="1" t="s">
        <v>31</v>
      </c>
      <c r="I74" s="11" t="str">
        <f>Таблица7946[[#Headers],[1]]</f>
        <v>1</v>
      </c>
    </row>
    <row r="75" spans="1:9" ht="15" customHeight="1" x14ac:dyDescent="0.3">
      <c r="A75" s="1">
        <v>2866</v>
      </c>
      <c r="B75" s="1" t="s">
        <v>28</v>
      </c>
      <c r="C75" s="1">
        <f>IF(ISBLANK(Таблица7946[[#This Row],[id]]),"",_xlfn.RANK.EQ(Таблица7946[[#This Row],[Рейтинг]],Таблица7946[Рейтинг]))</f>
        <v>74</v>
      </c>
      <c r="D75" s="3" t="s">
        <v>113</v>
      </c>
      <c r="E75" s="4">
        <v>619</v>
      </c>
      <c r="F75" s="10">
        <v>30831</v>
      </c>
      <c r="G75" s="1" t="s">
        <v>30</v>
      </c>
      <c r="H75" s="1" t="s">
        <v>31</v>
      </c>
      <c r="I75" s="11" t="str">
        <f>Таблица7946[[#Headers],[1]]</f>
        <v>1</v>
      </c>
    </row>
    <row r="76" spans="1:9" ht="15" customHeight="1" x14ac:dyDescent="0.3">
      <c r="A76" s="1">
        <v>2553</v>
      </c>
      <c r="B76" s="1" t="s">
        <v>28</v>
      </c>
      <c r="C76" s="1">
        <f>IF(ISBLANK(Таблица7946[[#This Row],[id]]),"",_xlfn.RANK.EQ(Таблица7946[[#This Row],[Рейтинг]],Таблица7946[Рейтинг]))</f>
        <v>75</v>
      </c>
      <c r="D76" s="3" t="s">
        <v>114</v>
      </c>
      <c r="E76" s="4">
        <v>616</v>
      </c>
      <c r="F76" s="10">
        <v>26867</v>
      </c>
      <c r="G76" s="1" t="s">
        <v>30</v>
      </c>
      <c r="H76" s="1" t="s">
        <v>31</v>
      </c>
      <c r="I76" s="11" t="str">
        <f>Таблица7946[[#Headers],[1]]</f>
        <v>1</v>
      </c>
    </row>
    <row r="77" spans="1:9" ht="15" customHeight="1" x14ac:dyDescent="0.3">
      <c r="A77" s="1">
        <v>2865</v>
      </c>
      <c r="B77" s="1" t="s">
        <v>28</v>
      </c>
      <c r="C77" s="1">
        <f>IF(ISBLANK(Таблица7946[[#This Row],[id]]),"",_xlfn.RANK.EQ(Таблица7946[[#This Row],[Рейтинг]],Таблица7946[Рейтинг]))</f>
        <v>76</v>
      </c>
      <c r="D77" s="3" t="s">
        <v>115</v>
      </c>
      <c r="E77" s="4">
        <v>608</v>
      </c>
      <c r="F77" s="10">
        <v>30018</v>
      </c>
      <c r="G77" s="1" t="s">
        <v>30</v>
      </c>
      <c r="H77" s="1" t="s">
        <v>31</v>
      </c>
      <c r="I77" s="11" t="str">
        <f>Таблица7946[[#Headers],[1]]</f>
        <v>1</v>
      </c>
    </row>
    <row r="78" spans="1:9" ht="15" customHeight="1" x14ac:dyDescent="0.3">
      <c r="A78" s="1">
        <v>1420</v>
      </c>
      <c r="B78" s="1" t="s">
        <v>28</v>
      </c>
      <c r="C78" s="1">
        <f>IF(ISBLANK(Таблица7946[[#This Row],[id]]),"",_xlfn.RANK.EQ(Таблица7946[[#This Row],[Рейтинг]],Таблица7946[Рейтинг]))</f>
        <v>77</v>
      </c>
      <c r="D78" s="3" t="s">
        <v>116</v>
      </c>
      <c r="E78" s="4">
        <v>607</v>
      </c>
      <c r="F78" s="10">
        <v>29582</v>
      </c>
      <c r="G78" s="1" t="s">
        <v>30</v>
      </c>
      <c r="H78" s="1" t="s">
        <v>31</v>
      </c>
      <c r="I78" s="11" t="str">
        <f>Таблица7946[[#Headers],[1]]</f>
        <v>1</v>
      </c>
    </row>
    <row r="79" spans="1:9" ht="15" customHeight="1" x14ac:dyDescent="0.3">
      <c r="A79" s="1">
        <v>3021</v>
      </c>
      <c r="B79" s="1" t="s">
        <v>28</v>
      </c>
      <c r="C79" s="1">
        <f>IF(ISBLANK(Таблица7946[[#This Row],[id]]),"",_xlfn.RANK.EQ(Таблица7946[[#This Row],[Рейтинг]],Таблица7946[Рейтинг]))</f>
        <v>77</v>
      </c>
      <c r="D79" s="3" t="s">
        <v>117</v>
      </c>
      <c r="E79" s="4">
        <v>607</v>
      </c>
      <c r="F79" s="10">
        <v>31828</v>
      </c>
      <c r="G79" s="1" t="s">
        <v>57</v>
      </c>
      <c r="H79" s="1" t="s">
        <v>31</v>
      </c>
      <c r="I79" s="11" t="str">
        <f>Таблица7946[[#Headers],[1]]</f>
        <v>1</v>
      </c>
    </row>
    <row r="80" spans="1:9" ht="15" customHeight="1" x14ac:dyDescent="0.3">
      <c r="A80" s="1">
        <v>1942</v>
      </c>
      <c r="B80" s="1" t="s">
        <v>28</v>
      </c>
      <c r="C80" s="1">
        <f>IF(ISBLANK(Таблица7946[[#This Row],[id]]),"",_xlfn.RANK.EQ(Таблица7946[[#This Row],[Рейтинг]],Таблица7946[Рейтинг]))</f>
        <v>79</v>
      </c>
      <c r="D80" s="3" t="s">
        <v>118</v>
      </c>
      <c r="E80" s="4">
        <v>598</v>
      </c>
      <c r="F80" s="10">
        <v>30811</v>
      </c>
      <c r="G80" s="1" t="s">
        <v>30</v>
      </c>
      <c r="H80" s="1" t="s">
        <v>31</v>
      </c>
      <c r="I80" s="11" t="str">
        <f>Таблица7946[[#Headers],[1]]</f>
        <v>1</v>
      </c>
    </row>
    <row r="81" spans="1:9" ht="15" customHeight="1" x14ac:dyDescent="0.3">
      <c r="A81" s="1">
        <v>2840</v>
      </c>
      <c r="B81" s="1" t="s">
        <v>28</v>
      </c>
      <c r="C81" s="1">
        <f>IF(ISBLANK(Таблица7946[[#This Row],[id]]),"",_xlfn.RANK.EQ(Таблица7946[[#This Row],[Рейтинг]],Таблица7946[Рейтинг]))</f>
        <v>80</v>
      </c>
      <c r="D81" s="3" t="s">
        <v>119</v>
      </c>
      <c r="E81" s="4">
        <v>597</v>
      </c>
      <c r="F81" s="10">
        <v>33596</v>
      </c>
      <c r="G81" s="1" t="s">
        <v>30</v>
      </c>
      <c r="H81" s="1" t="s">
        <v>31</v>
      </c>
      <c r="I81" s="11" t="str">
        <f>Таблица7946[[#Headers],[1]]</f>
        <v>1</v>
      </c>
    </row>
    <row r="82" spans="1:9" ht="15" customHeight="1" x14ac:dyDescent="0.3">
      <c r="A82" s="1">
        <v>1166</v>
      </c>
      <c r="B82" s="1" t="s">
        <v>28</v>
      </c>
      <c r="C82" s="1">
        <f>IF(ISBLANK(Таблица7946[[#This Row],[id]]),"",_xlfn.RANK.EQ(Таблица7946[[#This Row],[Рейтинг]],Таблица7946[Рейтинг]))</f>
        <v>81</v>
      </c>
      <c r="D82" s="3" t="s">
        <v>120</v>
      </c>
      <c r="E82" s="4">
        <v>593</v>
      </c>
      <c r="F82" s="10">
        <v>39097</v>
      </c>
      <c r="G82" s="1" t="s">
        <v>30</v>
      </c>
      <c r="H82" s="1" t="s">
        <v>31</v>
      </c>
      <c r="I82" s="11" t="str">
        <f>Таблица7946[[#Headers],[1]]</f>
        <v>1</v>
      </c>
    </row>
    <row r="83" spans="1:9" ht="15" customHeight="1" x14ac:dyDescent="0.3">
      <c r="A83" s="1">
        <v>2335</v>
      </c>
      <c r="B83" s="1" t="s">
        <v>28</v>
      </c>
      <c r="C83" s="1">
        <f>IF(ISBLANK(Таблица7946[[#This Row],[id]]),"",_xlfn.RANK.EQ(Таблица7946[[#This Row],[Рейтинг]],Таблица7946[Рейтинг]))</f>
        <v>82</v>
      </c>
      <c r="D83" s="3" t="s">
        <v>121</v>
      </c>
      <c r="E83" s="4">
        <v>591</v>
      </c>
      <c r="F83" s="10">
        <v>40030</v>
      </c>
      <c r="G83" s="1" t="s">
        <v>30</v>
      </c>
      <c r="H83" s="1" t="s">
        <v>31</v>
      </c>
      <c r="I83" s="11" t="str">
        <f>Таблица7946[[#Headers],[1]]</f>
        <v>1</v>
      </c>
    </row>
    <row r="84" spans="1:9" ht="15" customHeight="1" x14ac:dyDescent="0.3">
      <c r="A84" s="1">
        <v>2297</v>
      </c>
      <c r="B84" s="1" t="s">
        <v>28</v>
      </c>
      <c r="C84" s="1">
        <f>IF(ISBLANK(Таблица7946[[#This Row],[id]]),"",_xlfn.RANK.EQ(Таблица7946[[#This Row],[Рейтинг]],Таблица7946[Рейтинг]))</f>
        <v>83</v>
      </c>
      <c r="D84" s="3" t="s">
        <v>122</v>
      </c>
      <c r="E84" s="4">
        <v>574</v>
      </c>
      <c r="F84" s="10">
        <v>41124</v>
      </c>
      <c r="G84" s="1" t="s">
        <v>30</v>
      </c>
      <c r="H84" s="1" t="s">
        <v>31</v>
      </c>
      <c r="I84" s="11" t="str">
        <f>Таблица7946[[#Headers],[1]]</f>
        <v>1</v>
      </c>
    </row>
    <row r="85" spans="1:9" ht="15" customHeight="1" x14ac:dyDescent="0.3">
      <c r="A85" s="1">
        <v>1703</v>
      </c>
      <c r="B85" s="1" t="s">
        <v>28</v>
      </c>
      <c r="C85" s="1">
        <f>IF(ISBLANK(Таблица7946[[#This Row],[id]]),"",_xlfn.RANK.EQ(Таблица7946[[#This Row],[Рейтинг]],Таблица7946[Рейтинг]))</f>
        <v>83</v>
      </c>
      <c r="D85" s="3" t="s">
        <v>123</v>
      </c>
      <c r="E85" s="4">
        <v>574</v>
      </c>
      <c r="F85" s="10">
        <v>27535</v>
      </c>
      <c r="G85" s="1" t="s">
        <v>30</v>
      </c>
      <c r="H85" s="1" t="s">
        <v>31</v>
      </c>
      <c r="I85" s="11" t="str">
        <f>Таблица7946[[#Headers],[1]]</f>
        <v>1</v>
      </c>
    </row>
    <row r="86" spans="1:9" ht="15" customHeight="1" x14ac:dyDescent="0.3">
      <c r="A86" s="1">
        <v>934</v>
      </c>
      <c r="B86" s="1" t="s">
        <v>28</v>
      </c>
      <c r="C86" s="1">
        <f>IF(ISBLANK(Таблица7946[[#This Row],[id]]),"",_xlfn.RANK.EQ(Таблица7946[[#This Row],[Рейтинг]],Таблица7946[Рейтинг]))</f>
        <v>85</v>
      </c>
      <c r="D86" s="3" t="s">
        <v>124</v>
      </c>
      <c r="E86" s="4">
        <v>573</v>
      </c>
      <c r="F86" s="10">
        <v>31719</v>
      </c>
      <c r="G86" s="1" t="s">
        <v>30</v>
      </c>
      <c r="H86" s="1" t="s">
        <v>31</v>
      </c>
      <c r="I86" s="11" t="str">
        <f>Таблица7946[[#Headers],[1]]</f>
        <v>1</v>
      </c>
    </row>
    <row r="87" spans="1:9" ht="15" customHeight="1" x14ac:dyDescent="0.3">
      <c r="A87" s="1">
        <v>2578</v>
      </c>
      <c r="B87" s="1" t="s">
        <v>28</v>
      </c>
      <c r="C87" s="1">
        <f>IF(ISBLANK(Таблица7946[[#This Row],[id]]),"",_xlfn.RANK.EQ(Таблица7946[[#This Row],[Рейтинг]],Таблица7946[Рейтинг]))</f>
        <v>86</v>
      </c>
      <c r="D87" s="3" t="s">
        <v>125</v>
      </c>
      <c r="E87" s="4">
        <v>566</v>
      </c>
      <c r="F87" s="10">
        <v>24811</v>
      </c>
      <c r="G87" s="1" t="s">
        <v>30</v>
      </c>
      <c r="H87" s="1" t="s">
        <v>31</v>
      </c>
      <c r="I87" s="11" t="str">
        <f>Таблица7946[[#Headers],[1]]</f>
        <v>1</v>
      </c>
    </row>
    <row r="88" spans="1:9" ht="15" customHeight="1" x14ac:dyDescent="0.3">
      <c r="A88" s="1">
        <v>2302</v>
      </c>
      <c r="B88" s="1" t="s">
        <v>28</v>
      </c>
      <c r="C88" s="1">
        <f>IF(ISBLANK(Таблица7946[[#This Row],[id]]),"",_xlfn.RANK.EQ(Таблица7946[[#This Row],[Рейтинг]],Таблица7946[Рейтинг]))</f>
        <v>86</v>
      </c>
      <c r="D88" s="3" t="s">
        <v>126</v>
      </c>
      <c r="E88" s="4">
        <v>566</v>
      </c>
      <c r="F88" s="10">
        <v>41209</v>
      </c>
      <c r="G88" s="1" t="s">
        <v>30</v>
      </c>
      <c r="H88" s="1" t="s">
        <v>31</v>
      </c>
      <c r="I88" s="11" t="str">
        <f>Таблица7946[[#Headers],[1]]</f>
        <v>1</v>
      </c>
    </row>
    <row r="89" spans="1:9" ht="15" customHeight="1" x14ac:dyDescent="0.3">
      <c r="A89" s="1">
        <v>2257</v>
      </c>
      <c r="B89" s="1" t="s">
        <v>28</v>
      </c>
      <c r="C89" s="1">
        <f>IF(ISBLANK(Таблица7946[[#This Row],[id]]),"",_xlfn.RANK.EQ(Таблица7946[[#This Row],[Рейтинг]],Таблица7946[Рейтинг]))</f>
        <v>86</v>
      </c>
      <c r="D89" s="3" t="s">
        <v>127</v>
      </c>
      <c r="E89" s="4">
        <v>566</v>
      </c>
      <c r="F89" s="10">
        <v>41033</v>
      </c>
      <c r="G89" s="1" t="s">
        <v>30</v>
      </c>
      <c r="H89" s="1" t="s">
        <v>31</v>
      </c>
      <c r="I89" s="11" t="str">
        <f>Таблица7946[[#Headers],[1]]</f>
        <v>1</v>
      </c>
    </row>
    <row r="90" spans="1:9" ht="15" customHeight="1" x14ac:dyDescent="0.3">
      <c r="A90" s="1">
        <v>3006</v>
      </c>
      <c r="B90" s="1" t="s">
        <v>28</v>
      </c>
      <c r="C90" s="1">
        <f>IF(ISBLANK(Таблица7946[[#This Row],[id]]),"",_xlfn.RANK.EQ(Таблица7946[[#This Row],[Рейтинг]],Таблица7946[Рейтинг]))</f>
        <v>89</v>
      </c>
      <c r="D90" s="3" t="s">
        <v>128</v>
      </c>
      <c r="E90" s="4">
        <v>565</v>
      </c>
      <c r="F90" s="10">
        <v>31299</v>
      </c>
      <c r="G90" s="1" t="s">
        <v>30</v>
      </c>
      <c r="H90" s="1" t="s">
        <v>31</v>
      </c>
      <c r="I90" s="11" t="str">
        <f>Таблица7946[[#Headers],[1]]</f>
        <v>1</v>
      </c>
    </row>
    <row r="91" spans="1:9" ht="15" customHeight="1" x14ac:dyDescent="0.3">
      <c r="A91" s="1">
        <v>1890</v>
      </c>
      <c r="B91" s="1" t="s">
        <v>28</v>
      </c>
      <c r="C91" s="1">
        <f>IF(ISBLANK(Таблица7946[[#This Row],[id]]),"",_xlfn.RANK.EQ(Таблица7946[[#This Row],[Рейтинг]],Таблица7946[Рейтинг]))</f>
        <v>90</v>
      </c>
      <c r="D91" s="3" t="s">
        <v>129</v>
      </c>
      <c r="E91" s="4">
        <v>564</v>
      </c>
      <c r="F91" s="10">
        <v>27523</v>
      </c>
      <c r="G91" s="1" t="s">
        <v>30</v>
      </c>
      <c r="H91" s="1" t="s">
        <v>31</v>
      </c>
      <c r="I91" s="11" t="str">
        <f>Таблица7946[[#Headers],[1]]</f>
        <v>1</v>
      </c>
    </row>
    <row r="92" spans="1:9" ht="15" customHeight="1" x14ac:dyDescent="0.3">
      <c r="A92" s="1">
        <v>2883</v>
      </c>
      <c r="B92" s="1" t="s">
        <v>28</v>
      </c>
      <c r="C92" s="1">
        <f>IF(ISBLANK(Таблица7946[[#This Row],[id]]),"",_xlfn.RANK.EQ(Таблица7946[[#This Row],[Рейтинг]],Таблица7946[Рейтинг]))</f>
        <v>90</v>
      </c>
      <c r="D92" s="3" t="s">
        <v>130</v>
      </c>
      <c r="E92" s="4">
        <v>564</v>
      </c>
      <c r="F92" s="10">
        <v>30287</v>
      </c>
      <c r="G92" s="1" t="s">
        <v>30</v>
      </c>
      <c r="H92" s="1" t="s">
        <v>31</v>
      </c>
      <c r="I92" s="11" t="str">
        <f>Таблица7946[[#Headers],[1]]</f>
        <v>1</v>
      </c>
    </row>
    <row r="93" spans="1:9" ht="15" customHeight="1" x14ac:dyDescent="0.3">
      <c r="A93" s="1">
        <v>2717</v>
      </c>
      <c r="B93" s="1" t="s">
        <v>28</v>
      </c>
      <c r="C93" s="1">
        <f>IF(ISBLANK(Таблица7946[[#This Row],[id]]),"",_xlfn.RANK.EQ(Таблица7946[[#This Row],[Рейтинг]],Таблица7946[Рейтинг]))</f>
        <v>92</v>
      </c>
      <c r="D93" s="3" t="s">
        <v>131</v>
      </c>
      <c r="E93" s="4">
        <v>559</v>
      </c>
      <c r="F93" s="10">
        <v>22567</v>
      </c>
      <c r="G93" s="1" t="s">
        <v>30</v>
      </c>
      <c r="H93" s="1" t="s">
        <v>31</v>
      </c>
      <c r="I93" s="11" t="str">
        <f>Таблица7946[[#Headers],[1]]</f>
        <v>1</v>
      </c>
    </row>
    <row r="94" spans="1:9" ht="15" customHeight="1" x14ac:dyDescent="0.3">
      <c r="A94" s="1">
        <v>2163</v>
      </c>
      <c r="B94" s="1" t="s">
        <v>28</v>
      </c>
      <c r="C94" s="1">
        <f>IF(ISBLANK(Таблица7946[[#This Row],[id]]),"",_xlfn.RANK.EQ(Таблица7946[[#This Row],[Рейтинг]],Таблица7946[Рейтинг]))</f>
        <v>92</v>
      </c>
      <c r="D94" s="3" t="s">
        <v>132</v>
      </c>
      <c r="E94" s="4">
        <v>559</v>
      </c>
      <c r="F94" s="10">
        <v>40942</v>
      </c>
      <c r="G94" s="1" t="s">
        <v>30</v>
      </c>
      <c r="H94" s="1" t="s">
        <v>31</v>
      </c>
      <c r="I94" s="11" t="str">
        <f>Таблица7946[[#Headers],[1]]</f>
        <v>1</v>
      </c>
    </row>
    <row r="95" spans="1:9" ht="15" customHeight="1" x14ac:dyDescent="0.3">
      <c r="A95" s="1">
        <v>2764</v>
      </c>
      <c r="B95" s="1" t="s">
        <v>28</v>
      </c>
      <c r="C95" s="1">
        <f>IF(ISBLANK(Таблица7946[[#This Row],[id]]),"",_xlfn.RANK.EQ(Таблица7946[[#This Row],[Рейтинг]],Таблица7946[Рейтинг]))</f>
        <v>94</v>
      </c>
      <c r="D95" s="3" t="s">
        <v>133</v>
      </c>
      <c r="E95" s="4">
        <v>555</v>
      </c>
      <c r="F95" s="10">
        <v>39938</v>
      </c>
      <c r="G95" s="1" t="s">
        <v>30</v>
      </c>
      <c r="H95" s="1" t="s">
        <v>31</v>
      </c>
      <c r="I95" s="11" t="str">
        <f>Таблица7946[[#Headers],[1]]</f>
        <v>1</v>
      </c>
    </row>
    <row r="96" spans="1:9" ht="15" customHeight="1" x14ac:dyDescent="0.3">
      <c r="A96" s="1">
        <v>2218</v>
      </c>
      <c r="B96" s="1" t="s">
        <v>28</v>
      </c>
      <c r="C96" s="1">
        <f>IF(ISBLANK(Таблица7946[[#This Row],[id]]),"",_xlfn.RANK.EQ(Таблица7946[[#This Row],[Рейтинг]],Таблица7946[Рейтинг]))</f>
        <v>95</v>
      </c>
      <c r="D96" s="3" t="s">
        <v>134</v>
      </c>
      <c r="E96" s="4">
        <v>552</v>
      </c>
      <c r="F96" s="10">
        <v>41130</v>
      </c>
      <c r="G96" s="1" t="s">
        <v>30</v>
      </c>
      <c r="H96" s="1" t="s">
        <v>31</v>
      </c>
      <c r="I96" s="11" t="str">
        <f>Таблица7946[[#Headers],[1]]</f>
        <v>1</v>
      </c>
    </row>
    <row r="97" spans="1:9" ht="15" customHeight="1" x14ac:dyDescent="0.3">
      <c r="A97" s="1">
        <v>2625</v>
      </c>
      <c r="B97" s="1" t="s">
        <v>28</v>
      </c>
      <c r="C97" s="1">
        <f>IF(ISBLANK(Таблица7946[[#This Row],[id]]),"",_xlfn.RANK.EQ(Таблица7946[[#This Row],[Рейтинг]],Таблица7946[Рейтинг]))</f>
        <v>96</v>
      </c>
      <c r="D97" s="3" t="s">
        <v>135</v>
      </c>
      <c r="E97" s="4">
        <v>551</v>
      </c>
      <c r="F97" s="10" t="s">
        <v>136</v>
      </c>
      <c r="G97" s="1" t="s">
        <v>30</v>
      </c>
      <c r="H97" s="1" t="s">
        <v>31</v>
      </c>
      <c r="I97" s="11" t="str">
        <f>Таблица7946[[#Headers],[1]]</f>
        <v>1</v>
      </c>
    </row>
    <row r="98" spans="1:9" ht="15" customHeight="1" x14ac:dyDescent="0.3">
      <c r="A98" s="1">
        <v>2549</v>
      </c>
      <c r="B98" s="1" t="s">
        <v>28</v>
      </c>
      <c r="C98" s="1">
        <f>IF(ISBLANK(Таблица7946[[#This Row],[id]]),"",_xlfn.RANK.EQ(Таблица7946[[#This Row],[Рейтинг]],Таблица7946[Рейтинг]))</f>
        <v>97</v>
      </c>
      <c r="D98" s="3" t="s">
        <v>137</v>
      </c>
      <c r="E98" s="4">
        <v>547</v>
      </c>
      <c r="F98" s="10">
        <v>22214</v>
      </c>
      <c r="G98" s="1" t="s">
        <v>30</v>
      </c>
      <c r="H98" s="1" t="s">
        <v>31</v>
      </c>
      <c r="I98" s="11" t="str">
        <f>Таблица7946[[#Headers],[1]]</f>
        <v>1</v>
      </c>
    </row>
    <row r="99" spans="1:9" ht="15" customHeight="1" x14ac:dyDescent="0.3">
      <c r="A99" s="1">
        <v>2993</v>
      </c>
      <c r="B99" s="1" t="s">
        <v>28</v>
      </c>
      <c r="C99" s="1">
        <f>IF(ISBLANK(Таблица7946[[#This Row],[id]]),"",_xlfn.RANK.EQ(Таблица7946[[#This Row],[Рейтинг]],Таблица7946[Рейтинг]))</f>
        <v>98</v>
      </c>
      <c r="D99" s="3" t="s">
        <v>138</v>
      </c>
      <c r="E99" s="4">
        <v>546</v>
      </c>
      <c r="F99" s="10">
        <v>39339</v>
      </c>
      <c r="G99" s="1" t="s">
        <v>108</v>
      </c>
      <c r="H99" s="1" t="s">
        <v>31</v>
      </c>
      <c r="I99" s="11" t="str">
        <f>Таблица7946[[#Headers],[1]]</f>
        <v>1</v>
      </c>
    </row>
    <row r="100" spans="1:9" ht="15" customHeight="1" x14ac:dyDescent="0.3">
      <c r="A100" s="1">
        <v>2032</v>
      </c>
      <c r="B100" s="1" t="s">
        <v>28</v>
      </c>
      <c r="C100" s="1">
        <f>IF(ISBLANK(Таблица7946[[#This Row],[id]]),"",_xlfn.RANK.EQ(Таблица7946[[#This Row],[Рейтинг]],Таблица7946[Рейтинг]))</f>
        <v>99</v>
      </c>
      <c r="D100" s="3" t="s">
        <v>139</v>
      </c>
      <c r="E100" s="4">
        <v>540</v>
      </c>
      <c r="F100" s="10">
        <v>25936</v>
      </c>
      <c r="G100" s="1" t="s">
        <v>30</v>
      </c>
      <c r="H100" s="1" t="s">
        <v>31</v>
      </c>
      <c r="I100" s="11" t="str">
        <f>Таблица7946[[#Headers],[1]]</f>
        <v>1</v>
      </c>
    </row>
    <row r="101" spans="1:9" ht="15" customHeight="1" x14ac:dyDescent="0.3">
      <c r="A101" s="1">
        <v>2259</v>
      </c>
      <c r="B101" s="1" t="s">
        <v>28</v>
      </c>
      <c r="C101" s="1">
        <f>IF(ISBLANK(Таблица7946[[#This Row],[id]]),"",_xlfn.RANK.EQ(Таблица7946[[#This Row],[Рейтинг]],Таблица7946[Рейтинг]))</f>
        <v>100</v>
      </c>
      <c r="D101" s="3" t="s">
        <v>140</v>
      </c>
      <c r="E101" s="4">
        <v>526</v>
      </c>
      <c r="F101" s="10">
        <v>41225</v>
      </c>
      <c r="G101" s="1" t="s">
        <v>35</v>
      </c>
      <c r="H101" s="1" t="s">
        <v>31</v>
      </c>
      <c r="I101" s="11" t="str">
        <f>Таблица7946[[#Headers],[1]]</f>
        <v>1</v>
      </c>
    </row>
    <row r="102" spans="1:9" ht="15" customHeight="1" x14ac:dyDescent="0.3">
      <c r="A102" s="1">
        <v>2409</v>
      </c>
      <c r="B102" s="1" t="s">
        <v>28</v>
      </c>
      <c r="C102" s="1">
        <f>IF(ISBLANK(Таблица7946[[#This Row],[id]]),"",_xlfn.RANK.EQ(Таблица7946[[#This Row],[Рейтинг]],Таблица7946[Рейтинг]))</f>
        <v>101</v>
      </c>
      <c r="D102" s="3" t="s">
        <v>141</v>
      </c>
      <c r="E102" s="4">
        <v>524</v>
      </c>
      <c r="F102" s="10">
        <v>41305</v>
      </c>
      <c r="G102" s="1" t="s">
        <v>30</v>
      </c>
      <c r="H102" s="1" t="s">
        <v>31</v>
      </c>
      <c r="I102" s="11" t="str">
        <f>Таблица7946[[#Headers],[1]]</f>
        <v>1</v>
      </c>
    </row>
    <row r="103" spans="1:9" ht="15" customHeight="1" x14ac:dyDescent="0.3">
      <c r="A103" s="1">
        <v>2137</v>
      </c>
      <c r="B103" s="1" t="s">
        <v>28</v>
      </c>
      <c r="C103" s="1">
        <f>IF(ISBLANK(Таблица7946[[#This Row],[id]]),"",_xlfn.RANK.EQ(Таблица7946[[#This Row],[Рейтинг]],Таблица7946[Рейтинг]))</f>
        <v>102</v>
      </c>
      <c r="D103" s="3" t="s">
        <v>142</v>
      </c>
      <c r="E103" s="4">
        <v>520</v>
      </c>
      <c r="F103" s="10">
        <v>39339</v>
      </c>
      <c r="G103" s="1" t="s">
        <v>30</v>
      </c>
      <c r="H103" s="1" t="s">
        <v>31</v>
      </c>
      <c r="I103" s="11" t="str">
        <f>Таблица7946[[#Headers],[1]]</f>
        <v>1</v>
      </c>
    </row>
    <row r="104" spans="1:9" ht="15" customHeight="1" x14ac:dyDescent="0.3">
      <c r="A104" s="1">
        <v>2864</v>
      </c>
      <c r="B104" s="1" t="s">
        <v>28</v>
      </c>
      <c r="C104" s="1">
        <f>IF(ISBLANK(Таблица7946[[#This Row],[id]]),"",_xlfn.RANK.EQ(Таблица7946[[#This Row],[Рейтинг]],Таблица7946[Рейтинг]))</f>
        <v>103</v>
      </c>
      <c r="D104" s="3" t="s">
        <v>143</v>
      </c>
      <c r="E104" s="4">
        <v>515</v>
      </c>
      <c r="F104" s="10">
        <v>28624</v>
      </c>
      <c r="G104" s="1" t="s">
        <v>30</v>
      </c>
      <c r="H104" s="1" t="s">
        <v>31</v>
      </c>
      <c r="I104" s="11" t="str">
        <f>Таблица7946[[#Headers],[1]]</f>
        <v>1</v>
      </c>
    </row>
    <row r="105" spans="1:9" ht="15" customHeight="1" x14ac:dyDescent="0.3">
      <c r="A105" s="1">
        <v>3020</v>
      </c>
      <c r="B105" s="1" t="s">
        <v>28</v>
      </c>
      <c r="C105" s="1">
        <f>IF(ISBLANK(Таблица7946[[#This Row],[id]]),"",_xlfn.RANK.EQ(Таблица7946[[#This Row],[Рейтинг]],Таблица7946[Рейтинг]))</f>
        <v>104</v>
      </c>
      <c r="D105" s="3" t="s">
        <v>144</v>
      </c>
      <c r="E105" s="4">
        <v>514</v>
      </c>
      <c r="F105" s="10">
        <v>31729</v>
      </c>
      <c r="G105" s="1" t="s">
        <v>57</v>
      </c>
      <c r="H105" s="1" t="s">
        <v>31</v>
      </c>
      <c r="I105" s="11" t="str">
        <f>Таблица7946[[#Headers],[1]]</f>
        <v>1</v>
      </c>
    </row>
    <row r="106" spans="1:9" ht="15" customHeight="1" x14ac:dyDescent="0.3">
      <c r="A106" s="1">
        <v>2928</v>
      </c>
      <c r="B106" s="1" t="s">
        <v>28</v>
      </c>
      <c r="C106" s="1">
        <f>IF(ISBLANK(Таблица7946[[#This Row],[id]]),"",_xlfn.RANK.EQ(Таблица7946[[#This Row],[Рейтинг]],Таблица7946[Рейтинг]))</f>
        <v>105</v>
      </c>
      <c r="D106" s="3" t="s">
        <v>145</v>
      </c>
      <c r="E106" s="4">
        <v>507</v>
      </c>
      <c r="F106" s="10">
        <v>31454</v>
      </c>
      <c r="G106" s="1" t="s">
        <v>30</v>
      </c>
      <c r="H106" s="1" t="s">
        <v>31</v>
      </c>
      <c r="I106" s="11" t="str">
        <f>Таблица7946[[#Headers],[1]]</f>
        <v>1</v>
      </c>
    </row>
    <row r="107" spans="1:9" ht="15" customHeight="1" x14ac:dyDescent="0.3">
      <c r="A107" s="1">
        <v>2712</v>
      </c>
      <c r="B107" s="1" t="s">
        <v>28</v>
      </c>
      <c r="C107" s="1">
        <f>IF(ISBLANK(Таблица7946[[#This Row],[id]]),"",_xlfn.RANK.EQ(Таблица7946[[#This Row],[Рейтинг]],Таблица7946[Рейтинг]))</f>
        <v>106</v>
      </c>
      <c r="D107" s="3" t="s">
        <v>146</v>
      </c>
      <c r="E107" s="4">
        <v>483</v>
      </c>
      <c r="F107" s="10">
        <v>29808</v>
      </c>
      <c r="G107" s="1" t="s">
        <v>30</v>
      </c>
      <c r="H107" s="1" t="s">
        <v>31</v>
      </c>
      <c r="I107" s="11" t="str">
        <f>Таблица7946[[#Headers],[1]]</f>
        <v>1</v>
      </c>
    </row>
    <row r="108" spans="1:9" ht="15" customHeight="1" x14ac:dyDescent="0.3">
      <c r="A108" s="1">
        <v>2994</v>
      </c>
      <c r="B108" s="1" t="s">
        <v>28</v>
      </c>
      <c r="C108" s="1">
        <f>IF(ISBLANK(Таблица7946[[#This Row],[id]]),"",_xlfn.RANK.EQ(Таблица7946[[#This Row],[Рейтинг]],Таблица7946[Рейтинг]))</f>
        <v>107</v>
      </c>
      <c r="D108" s="3" t="s">
        <v>147</v>
      </c>
      <c r="E108" s="4">
        <v>475</v>
      </c>
      <c r="F108" s="10">
        <v>31862</v>
      </c>
      <c r="G108" s="1" t="s">
        <v>30</v>
      </c>
      <c r="H108" s="1" t="s">
        <v>31</v>
      </c>
      <c r="I108" s="11" t="str">
        <f>Таблица7946[[#Headers],[1]]</f>
        <v>1</v>
      </c>
    </row>
    <row r="109" spans="1:9" ht="15" customHeight="1" x14ac:dyDescent="0.3">
      <c r="A109" s="1">
        <v>2167</v>
      </c>
      <c r="B109" s="1" t="s">
        <v>28</v>
      </c>
      <c r="C109" s="1">
        <f>IF(ISBLANK(Таблица7946[[#This Row],[id]]),"",_xlfn.RANK.EQ(Таблица7946[[#This Row],[Рейтинг]],Таблица7946[Рейтинг]))</f>
        <v>108</v>
      </c>
      <c r="D109" s="3" t="s">
        <v>148</v>
      </c>
      <c r="E109" s="4">
        <v>469</v>
      </c>
      <c r="F109" s="10">
        <v>40626</v>
      </c>
      <c r="G109" s="1" t="s">
        <v>30</v>
      </c>
      <c r="H109" s="1" t="s">
        <v>31</v>
      </c>
      <c r="I109" s="11" t="str">
        <f>Таблица7946[[#Headers],[1]]</f>
        <v>1</v>
      </c>
    </row>
    <row r="110" spans="1:9" ht="15" customHeight="1" x14ac:dyDescent="0.3">
      <c r="A110" s="1">
        <v>2419</v>
      </c>
      <c r="B110" s="1" t="s">
        <v>28</v>
      </c>
      <c r="C110" s="1">
        <f>IF(ISBLANK(Таблица7946[[#This Row],[id]]),"",_xlfn.RANK.EQ(Таблица7946[[#This Row],[Рейтинг]],Таблица7946[Рейтинг]))</f>
        <v>109</v>
      </c>
      <c r="D110" s="3" t="s">
        <v>149</v>
      </c>
      <c r="E110" s="4">
        <v>429</v>
      </c>
      <c r="F110" s="10">
        <v>40645</v>
      </c>
      <c r="G110" s="1" t="s">
        <v>33</v>
      </c>
      <c r="H110" s="1" t="s">
        <v>31</v>
      </c>
      <c r="I110" s="11" t="str">
        <f>Таблица7946[[#Headers],[1]]</f>
        <v>1</v>
      </c>
    </row>
    <row r="111" spans="1:9" ht="15" customHeight="1" x14ac:dyDescent="0.3">
      <c r="A111" s="1">
        <v>1670</v>
      </c>
      <c r="B111" s="1" t="s">
        <v>28</v>
      </c>
      <c r="C111" s="1">
        <f>IF(ISBLANK(Таблица7946[[#This Row],[id]]),"",_xlfn.RANK.EQ(Таблица7946[[#This Row],[Рейтинг]],Таблица7946[Рейтинг]))</f>
        <v>110</v>
      </c>
      <c r="D111" s="3" t="s">
        <v>150</v>
      </c>
      <c r="E111" s="4">
        <v>407</v>
      </c>
      <c r="F111" s="10">
        <v>37328</v>
      </c>
      <c r="G111" s="1" t="s">
        <v>33</v>
      </c>
      <c r="H111" s="1" t="s">
        <v>31</v>
      </c>
      <c r="I111" s="11" t="str">
        <f>Таблица7946[[#Headers],[1]]</f>
        <v>1</v>
      </c>
    </row>
    <row r="112" spans="1:9" ht="15" customHeight="1" x14ac:dyDescent="0.3">
      <c r="A112" s="1">
        <v>2441</v>
      </c>
      <c r="B112" s="1" t="s">
        <v>28</v>
      </c>
      <c r="C112" s="1">
        <f>IF(ISBLANK(Таблица7946[[#This Row],[id]]),"",_xlfn.RANK.EQ(Таблица7946[[#This Row],[Рейтинг]],Таблица7946[Рейтинг]))</f>
        <v>111</v>
      </c>
      <c r="D112" s="3" t="s">
        <v>151</v>
      </c>
      <c r="E112" s="4">
        <v>406</v>
      </c>
      <c r="F112" s="10">
        <v>41586</v>
      </c>
      <c r="G112" s="1" t="s">
        <v>30</v>
      </c>
      <c r="H112" s="1" t="s">
        <v>31</v>
      </c>
      <c r="I112" s="11" t="str">
        <f>Таблица7946[[#Headers],[1]]</f>
        <v>1</v>
      </c>
    </row>
    <row r="113" spans="1:9" ht="15" customHeight="1" x14ac:dyDescent="0.3">
      <c r="A113" s="1">
        <v>2515</v>
      </c>
      <c r="B113" s="1" t="s">
        <v>28</v>
      </c>
      <c r="C113" s="1">
        <f>IF(ISBLANK(Таблица7946[[#This Row],[id]]),"",_xlfn.RANK.EQ(Таблица7946[[#This Row],[Рейтинг]],Таблица7946[Рейтинг]))</f>
        <v>111</v>
      </c>
      <c r="D113" s="3" t="s">
        <v>152</v>
      </c>
      <c r="E113" s="4">
        <v>406</v>
      </c>
      <c r="F113" s="10">
        <v>41067</v>
      </c>
      <c r="G113" s="1" t="s">
        <v>30</v>
      </c>
      <c r="H113" s="1" t="s">
        <v>31</v>
      </c>
      <c r="I113" s="11" t="str">
        <f>Таблица7946[[#Headers],[1]]</f>
        <v>1</v>
      </c>
    </row>
    <row r="114" spans="1:9" ht="15" customHeight="1" x14ac:dyDescent="0.3">
      <c r="A114" s="1">
        <v>2249</v>
      </c>
      <c r="B114" s="1" t="s">
        <v>28</v>
      </c>
      <c r="C114" s="1">
        <f>IF(ISBLANK(Таблица7946[[#This Row],[id]]),"",_xlfn.RANK.EQ(Таблица7946[[#This Row],[Рейтинг]],Таблица7946[Рейтинг]))</f>
        <v>113</v>
      </c>
      <c r="D114" s="3" t="s">
        <v>153</v>
      </c>
      <c r="E114" s="4">
        <v>404</v>
      </c>
      <c r="F114" s="10">
        <v>41239</v>
      </c>
      <c r="G114" s="1" t="s">
        <v>30</v>
      </c>
      <c r="H114" s="1" t="s">
        <v>31</v>
      </c>
      <c r="I114" s="11" t="str">
        <f>Таблица7946[[#Headers],[1]]</f>
        <v>1</v>
      </c>
    </row>
    <row r="115" spans="1:9" ht="15" customHeight="1" x14ac:dyDescent="0.3">
      <c r="A115" s="1">
        <v>2665</v>
      </c>
      <c r="B115" s="1" t="s">
        <v>28</v>
      </c>
      <c r="C115" s="1">
        <f>IF(ISBLANK(Таблица7946[[#This Row],[id]]),"",_xlfn.RANK.EQ(Таблица7946[[#This Row],[Рейтинг]],Таблица7946[Рейтинг]))</f>
        <v>114</v>
      </c>
      <c r="D115" s="3" t="s">
        <v>154</v>
      </c>
      <c r="E115" s="4">
        <v>392</v>
      </c>
      <c r="F115" s="10">
        <v>40736</v>
      </c>
      <c r="G115" s="1" t="s">
        <v>30</v>
      </c>
      <c r="H115" s="1" t="s">
        <v>31</v>
      </c>
      <c r="I115" s="11" t="str">
        <f>Таблица7946[[#Headers],[1]]</f>
        <v>1</v>
      </c>
    </row>
    <row r="116" spans="1:9" ht="15" customHeight="1" x14ac:dyDescent="0.3">
      <c r="A116" s="1">
        <v>2497</v>
      </c>
      <c r="B116" s="1" t="s">
        <v>28</v>
      </c>
      <c r="C116" s="1">
        <f>IF(ISBLANK(Таблица7946[[#This Row],[id]]),"",_xlfn.RANK.EQ(Таблица7946[[#This Row],[Рейтинг]],Таблица7946[Рейтинг]))</f>
        <v>115</v>
      </c>
      <c r="D116" s="3" t="s">
        <v>155</v>
      </c>
      <c r="E116" s="4">
        <v>388</v>
      </c>
      <c r="F116" s="10">
        <v>41345</v>
      </c>
      <c r="G116" s="1" t="s">
        <v>30</v>
      </c>
      <c r="H116" s="1" t="s">
        <v>31</v>
      </c>
      <c r="I116" s="11" t="str">
        <f>Таблица7946[[#Headers],[1]]</f>
        <v>1</v>
      </c>
    </row>
    <row r="117" spans="1:9" ht="15" customHeight="1" x14ac:dyDescent="0.3">
      <c r="A117" s="1">
        <v>2641</v>
      </c>
      <c r="B117" s="1" t="s">
        <v>28</v>
      </c>
      <c r="C117" s="1">
        <f>IF(ISBLANK(Таблица7946[[#This Row],[id]]),"",_xlfn.RANK.EQ(Таблица7946[[#This Row],[Рейтинг]],Таблица7946[Рейтинг]))</f>
        <v>116</v>
      </c>
      <c r="D117" s="3" t="s">
        <v>156</v>
      </c>
      <c r="E117" s="4">
        <v>355</v>
      </c>
      <c r="F117" s="10">
        <v>42021</v>
      </c>
      <c r="G117" s="1" t="s">
        <v>30</v>
      </c>
      <c r="H117" s="1" t="s">
        <v>31</v>
      </c>
      <c r="I117" s="11" t="str">
        <f>Таблица7946[[#Headers],[1]]</f>
        <v>1</v>
      </c>
    </row>
    <row r="118" spans="1:9" ht="15" customHeight="1" x14ac:dyDescent="0.3">
      <c r="A118" s="1">
        <v>2182</v>
      </c>
      <c r="B118" s="1" t="s">
        <v>28</v>
      </c>
      <c r="C118" s="1">
        <f>IF(ISBLANK(Таблица7946[[#This Row],[id]]),"",_xlfn.RANK.EQ(Таблица7946[[#This Row],[Рейтинг]],Таблица7946[Рейтинг]))</f>
        <v>116</v>
      </c>
      <c r="D118" s="3" t="s">
        <v>157</v>
      </c>
      <c r="E118" s="4">
        <v>355</v>
      </c>
      <c r="F118" s="10">
        <v>39512</v>
      </c>
      <c r="G118" s="1" t="s">
        <v>30</v>
      </c>
      <c r="H118" s="1" t="s">
        <v>31</v>
      </c>
      <c r="I118" s="11" t="str">
        <f>Таблица7946[[#Headers],[1]]</f>
        <v>1</v>
      </c>
    </row>
    <row r="119" spans="1:9" ht="15" customHeight="1" x14ac:dyDescent="0.3">
      <c r="A119" s="1">
        <v>2255</v>
      </c>
      <c r="B119" s="1" t="s">
        <v>28</v>
      </c>
      <c r="C119" s="1">
        <f>IF(ISBLANK(Таблица7946[[#This Row],[id]]),"",_xlfn.RANK.EQ(Таблица7946[[#This Row],[Рейтинг]],Таблица7946[Рейтинг]))</f>
        <v>118</v>
      </c>
      <c r="D119" s="3" t="s">
        <v>158</v>
      </c>
      <c r="E119" s="4">
        <v>354</v>
      </c>
      <c r="F119" s="10">
        <v>40748</v>
      </c>
      <c r="G119" s="1" t="s">
        <v>30</v>
      </c>
      <c r="H119" s="1" t="s">
        <v>31</v>
      </c>
      <c r="I119" s="11" t="str">
        <f>Таблица7946[[#Headers],[1]]</f>
        <v>1</v>
      </c>
    </row>
    <row r="120" spans="1:9" ht="15" customHeight="1" x14ac:dyDescent="0.3">
      <c r="A120" s="1">
        <v>2455</v>
      </c>
      <c r="B120" s="1" t="s">
        <v>28</v>
      </c>
      <c r="C120" s="1">
        <f>IF(ISBLANK(Таблица7946[[#This Row],[id]]),"",_xlfn.RANK.EQ(Таблица7946[[#This Row],[Рейтинг]],Таблица7946[Рейтинг]))</f>
        <v>119</v>
      </c>
      <c r="D120" s="3" t="s">
        <v>159</v>
      </c>
      <c r="E120" s="4">
        <v>352</v>
      </c>
      <c r="F120" s="10">
        <v>40318</v>
      </c>
      <c r="G120" s="1" t="s">
        <v>30</v>
      </c>
      <c r="H120" s="1" t="s">
        <v>31</v>
      </c>
      <c r="I120" s="11" t="str">
        <f>Таблица7946[[#Headers],[1]]</f>
        <v>1</v>
      </c>
    </row>
    <row r="121" spans="1:9" ht="15" customHeight="1" x14ac:dyDescent="0.3">
      <c r="A121" s="1">
        <v>2842</v>
      </c>
      <c r="B121" s="1" t="s">
        <v>28</v>
      </c>
      <c r="C121" s="1">
        <f>IF(ISBLANK(Таблица7946[[#This Row],[id]]),"",_xlfn.RANK.EQ(Таблица7946[[#This Row],[Рейтинг]],Таблица7946[Рейтинг]))</f>
        <v>120</v>
      </c>
      <c r="D121" s="3" t="s">
        <v>160</v>
      </c>
      <c r="E121" s="4">
        <v>345</v>
      </c>
      <c r="F121" s="10">
        <v>28272</v>
      </c>
      <c r="G121" s="1" t="s">
        <v>30</v>
      </c>
      <c r="H121" s="1" t="s">
        <v>31</v>
      </c>
      <c r="I121" s="11" t="str">
        <f>Таблица7946[[#Headers],[1]]</f>
        <v>1</v>
      </c>
    </row>
    <row r="122" spans="1:9" ht="15" customHeight="1" x14ac:dyDescent="0.3">
      <c r="A122" s="1">
        <v>2620</v>
      </c>
      <c r="B122" s="1" t="s">
        <v>28</v>
      </c>
      <c r="C122" s="1">
        <f>IF(ISBLANK(Таблица7946[[#This Row],[id]]),"",_xlfn.RANK.EQ(Таблица7946[[#This Row],[Рейтинг]],Таблица7946[Рейтинг]))</f>
        <v>121</v>
      </c>
      <c r="D122" s="3" t="s">
        <v>161</v>
      </c>
      <c r="E122" s="4">
        <v>323</v>
      </c>
      <c r="F122" s="10" t="s">
        <v>162</v>
      </c>
      <c r="G122" s="1" t="s">
        <v>30</v>
      </c>
      <c r="H122" s="1" t="s">
        <v>31</v>
      </c>
      <c r="I122" s="11" t="str">
        <f>Таблица7946[[#Headers],[1]]</f>
        <v>1</v>
      </c>
    </row>
    <row r="123" spans="1:9" ht="15" customHeight="1" x14ac:dyDescent="0.3">
      <c r="A123" s="1">
        <v>2222</v>
      </c>
      <c r="B123" s="1" t="s">
        <v>28</v>
      </c>
      <c r="C123" s="1">
        <f>IF(ISBLANK(Таблица7946[[#This Row],[id]]),"",_xlfn.RANK.EQ(Таблица7946[[#This Row],[Рейтинг]],Таблица7946[Рейтинг]))</f>
        <v>122</v>
      </c>
      <c r="D123" s="3" t="s">
        <v>163</v>
      </c>
      <c r="E123" s="4">
        <v>311</v>
      </c>
      <c r="F123" s="10">
        <v>41562</v>
      </c>
      <c r="G123" s="1" t="s">
        <v>30</v>
      </c>
      <c r="H123" s="1" t="s">
        <v>31</v>
      </c>
      <c r="I123" s="11" t="str">
        <f>Таблица7946[[#Headers],[1]]</f>
        <v>1</v>
      </c>
    </row>
    <row r="124" spans="1:9" ht="15" customHeight="1" x14ac:dyDescent="0.3">
      <c r="A124" s="1">
        <v>2300</v>
      </c>
      <c r="B124" s="1" t="s">
        <v>28</v>
      </c>
      <c r="C124" s="1">
        <f>IF(ISBLANK(Таблица7946[[#This Row],[id]]),"",_xlfn.RANK.EQ(Таблица7946[[#This Row],[Рейтинг]],Таблица7946[Рейтинг]))</f>
        <v>123</v>
      </c>
      <c r="D124" s="3" t="s">
        <v>164</v>
      </c>
      <c r="E124" s="4">
        <v>294</v>
      </c>
      <c r="F124" s="10">
        <v>40821</v>
      </c>
      <c r="G124" s="1" t="s">
        <v>30</v>
      </c>
      <c r="H124" s="1" t="s">
        <v>31</v>
      </c>
      <c r="I124" s="11" t="str">
        <f>Таблица7946[[#Headers],[1]]</f>
        <v>1</v>
      </c>
    </row>
    <row r="125" spans="1:9" ht="15" customHeight="1" x14ac:dyDescent="0.3">
      <c r="A125" s="1">
        <v>2983</v>
      </c>
      <c r="B125" s="1" t="s">
        <v>28</v>
      </c>
      <c r="C125" s="1">
        <f>IF(ISBLANK(Таблица7946[[#This Row],[id]]),"",_xlfn.RANK.EQ(Таблица7946[[#This Row],[Рейтинг]],Таблица7946[Рейтинг]))</f>
        <v>124</v>
      </c>
      <c r="D125" s="3" t="s">
        <v>165</v>
      </c>
      <c r="E125" s="4">
        <v>288</v>
      </c>
      <c r="F125" s="10">
        <v>26941</v>
      </c>
      <c r="G125" s="1" t="s">
        <v>30</v>
      </c>
      <c r="H125" s="1" t="s">
        <v>31</v>
      </c>
      <c r="I125" s="11" t="str">
        <f>Таблица7946[[#Headers],[1]]</f>
        <v>1</v>
      </c>
    </row>
    <row r="126" spans="1:9" ht="15" customHeight="1" x14ac:dyDescent="0.3">
      <c r="A126" s="1">
        <v>2436</v>
      </c>
      <c r="B126" s="1" t="s">
        <v>28</v>
      </c>
      <c r="C126" s="1">
        <f>IF(ISBLANK(Таблица7946[[#This Row],[id]]),"",_xlfn.RANK.EQ(Таблица7946[[#This Row],[Рейтинг]],Таблица7946[Рейтинг]))</f>
        <v>125</v>
      </c>
      <c r="D126" s="3" t="s">
        <v>166</v>
      </c>
      <c r="E126" s="4">
        <v>287</v>
      </c>
      <c r="F126" s="10">
        <v>41867</v>
      </c>
      <c r="G126" s="1" t="s">
        <v>30</v>
      </c>
      <c r="H126" s="1" t="s">
        <v>31</v>
      </c>
      <c r="I126" s="11" t="str">
        <f>Таблица7946[[#Headers],[1]]</f>
        <v>1</v>
      </c>
    </row>
    <row r="127" spans="1:9" ht="15" customHeight="1" x14ac:dyDescent="0.3">
      <c r="A127" s="1">
        <v>2250</v>
      </c>
      <c r="B127" s="1" t="s">
        <v>28</v>
      </c>
      <c r="C127" s="1">
        <f>IF(ISBLANK(Таблица7946[[#This Row],[id]]),"",_xlfn.RANK.EQ(Таблица7946[[#This Row],[Рейтинг]],Таблица7946[Рейтинг]))</f>
        <v>126</v>
      </c>
      <c r="D127" s="3" t="s">
        <v>167</v>
      </c>
      <c r="E127" s="4">
        <v>278</v>
      </c>
      <c r="F127" s="10">
        <v>41191</v>
      </c>
      <c r="G127" s="1" t="s">
        <v>30</v>
      </c>
      <c r="H127" s="1" t="s">
        <v>31</v>
      </c>
      <c r="I127" s="11" t="str">
        <f>Таблица7946[[#Headers],[1]]</f>
        <v>1</v>
      </c>
    </row>
    <row r="128" spans="1:9" ht="15" customHeight="1" x14ac:dyDescent="0.3">
      <c r="A128" s="1">
        <v>2725</v>
      </c>
      <c r="B128" s="1" t="s">
        <v>28</v>
      </c>
      <c r="C128" s="1">
        <f>IF(ISBLANK(Таблица7946[[#This Row],[id]]),"",_xlfn.RANK.EQ(Таблица7946[[#This Row],[Рейтинг]],Таблица7946[Рейтинг]))</f>
        <v>127</v>
      </c>
      <c r="D128" s="3" t="s">
        <v>168</v>
      </c>
      <c r="E128" s="4">
        <v>262</v>
      </c>
      <c r="F128" s="10">
        <v>42116</v>
      </c>
      <c r="G128" s="1" t="s">
        <v>30</v>
      </c>
      <c r="H128" s="1" t="s">
        <v>31</v>
      </c>
      <c r="I128" s="11" t="str">
        <f>Таблица7946[[#Headers],[1]]</f>
        <v>1</v>
      </c>
    </row>
    <row r="129" spans="1:9" ht="15" customHeight="1" x14ac:dyDescent="0.3">
      <c r="A129" s="1">
        <v>2411</v>
      </c>
      <c r="B129" s="1" t="s">
        <v>28</v>
      </c>
      <c r="C129" s="1">
        <f>IF(ISBLANK(Таблица7946[[#This Row],[id]]),"",_xlfn.RANK.EQ(Таблица7946[[#This Row],[Рейтинг]],Таблица7946[Рейтинг]))</f>
        <v>128</v>
      </c>
      <c r="D129" s="3" t="s">
        <v>169</v>
      </c>
      <c r="E129" s="4">
        <v>258</v>
      </c>
      <c r="F129" s="10">
        <v>41356</v>
      </c>
      <c r="G129" s="1" t="s">
        <v>30</v>
      </c>
      <c r="H129" s="1" t="s">
        <v>31</v>
      </c>
      <c r="I129" s="11" t="str">
        <f>Таблица7946[[#Headers],[1]]</f>
        <v>1</v>
      </c>
    </row>
    <row r="130" spans="1:9" ht="15" customHeight="1" x14ac:dyDescent="0.3">
      <c r="A130" s="1">
        <v>2722</v>
      </c>
      <c r="B130" s="1" t="s">
        <v>28</v>
      </c>
      <c r="C130" s="1">
        <f>IF(ISBLANK(Таблица7946[[#This Row],[id]]),"",_xlfn.RANK.EQ(Таблица7946[[#This Row],[Рейтинг]],Таблица7946[Рейтинг]))</f>
        <v>129</v>
      </c>
      <c r="D130" s="3" t="s">
        <v>170</v>
      </c>
      <c r="E130" s="4">
        <v>253</v>
      </c>
      <c r="F130" s="10">
        <v>42194</v>
      </c>
      <c r="G130" s="1" t="s">
        <v>108</v>
      </c>
      <c r="H130" s="1" t="s">
        <v>31</v>
      </c>
      <c r="I130" s="11" t="str">
        <f>Таблица7946[[#Headers],[1]]</f>
        <v>1</v>
      </c>
    </row>
    <row r="131" spans="1:9" ht="15" customHeight="1" x14ac:dyDescent="0.3">
      <c r="A131" s="1">
        <v>2178</v>
      </c>
      <c r="B131" s="1" t="s">
        <v>28</v>
      </c>
      <c r="C131" s="1">
        <f>IF(ISBLANK(Таблица7946[[#This Row],[id]]),"",_xlfn.RANK.EQ(Таблица7946[[#This Row],[Рейтинг]],Таблица7946[Рейтинг]))</f>
        <v>130</v>
      </c>
      <c r="D131" s="3" t="s">
        <v>171</v>
      </c>
      <c r="E131" s="4">
        <v>250</v>
      </c>
      <c r="F131" s="10">
        <v>40840</v>
      </c>
      <c r="G131" s="1" t="s">
        <v>30</v>
      </c>
      <c r="H131" s="1" t="s">
        <v>31</v>
      </c>
      <c r="I131" s="11" t="str">
        <f>Таблица7946[[#Headers],[1]]</f>
        <v>1</v>
      </c>
    </row>
    <row r="132" spans="1:9" ht="15" customHeight="1" x14ac:dyDescent="0.3">
      <c r="A132" s="1">
        <v>2260</v>
      </c>
      <c r="B132" s="1" t="s">
        <v>28</v>
      </c>
      <c r="C132" s="1">
        <f>IF(ISBLANK(Таблица7946[[#This Row],[id]]),"",_xlfn.RANK.EQ(Таблица7946[[#This Row],[Рейтинг]],Таблица7946[Рейтинг]))</f>
        <v>130</v>
      </c>
      <c r="D132" s="3" t="s">
        <v>172</v>
      </c>
      <c r="E132" s="4">
        <v>250</v>
      </c>
      <c r="F132" s="10">
        <v>41164</v>
      </c>
      <c r="G132" s="1" t="s">
        <v>30</v>
      </c>
      <c r="H132" s="1" t="s">
        <v>31</v>
      </c>
      <c r="I132" s="11" t="str">
        <f>Таблица7946[[#Headers],[1]]</f>
        <v>1</v>
      </c>
    </row>
    <row r="133" spans="1:9" ht="15" customHeight="1" x14ac:dyDescent="0.3">
      <c r="A133" s="1">
        <v>2691</v>
      </c>
      <c r="B133" s="1" t="s">
        <v>28</v>
      </c>
      <c r="C133" s="1">
        <f>IF(ISBLANK(Таблица7946[[#This Row],[id]]),"",_xlfn.RANK.EQ(Таблица7946[[#This Row],[Рейтинг]],Таблица7946[Рейтинг]))</f>
        <v>132</v>
      </c>
      <c r="D133" s="3" t="s">
        <v>173</v>
      </c>
      <c r="E133" s="4">
        <v>240</v>
      </c>
      <c r="F133" s="10">
        <v>40024</v>
      </c>
      <c r="G133" s="1" t="s">
        <v>30</v>
      </c>
      <c r="H133" s="1" t="s">
        <v>31</v>
      </c>
      <c r="I133" s="11" t="str">
        <f>Таблица7946[[#Headers],[1]]</f>
        <v>1</v>
      </c>
    </row>
    <row r="134" spans="1:9" ht="15" customHeight="1" x14ac:dyDescent="0.3">
      <c r="A134" s="1">
        <v>2123</v>
      </c>
      <c r="B134" s="1" t="s">
        <v>28</v>
      </c>
      <c r="C134" s="1">
        <f>IF(ISBLANK(Таблица7946[[#This Row],[id]]),"",_xlfn.RANK.EQ(Таблица7946[[#This Row],[Рейтинг]],Таблица7946[Рейтинг]))</f>
        <v>133</v>
      </c>
      <c r="D134" s="3" t="s">
        <v>174</v>
      </c>
      <c r="E134" s="4">
        <v>239</v>
      </c>
      <c r="F134" s="10">
        <v>40527</v>
      </c>
      <c r="G134" s="1" t="s">
        <v>30</v>
      </c>
      <c r="H134" s="1" t="s">
        <v>31</v>
      </c>
      <c r="I134" s="11" t="str">
        <f>Таблица7946[[#Headers],[1]]</f>
        <v>1</v>
      </c>
    </row>
    <row r="135" spans="1:9" ht="15" customHeight="1" x14ac:dyDescent="0.3">
      <c r="A135" s="1">
        <v>2509</v>
      </c>
      <c r="B135" s="1" t="s">
        <v>28</v>
      </c>
      <c r="C135" s="1">
        <f>IF(ISBLANK(Таблица7946[[#This Row],[id]]),"",_xlfn.RANK.EQ(Таблица7946[[#This Row],[Рейтинг]],Таблица7946[Рейтинг]))</f>
        <v>134</v>
      </c>
      <c r="D135" s="3" t="s">
        <v>175</v>
      </c>
      <c r="E135" s="4">
        <v>235</v>
      </c>
      <c r="F135" s="10">
        <v>41872</v>
      </c>
      <c r="G135" s="1" t="s">
        <v>30</v>
      </c>
      <c r="H135" s="1" t="s">
        <v>31</v>
      </c>
      <c r="I135" s="11" t="str">
        <f>Таблица7946[[#Headers],[1]]</f>
        <v>1</v>
      </c>
    </row>
    <row r="136" spans="1:9" ht="15" customHeight="1" x14ac:dyDescent="0.3">
      <c r="A136" s="1">
        <v>2758</v>
      </c>
      <c r="B136" s="1" t="s">
        <v>28</v>
      </c>
      <c r="C136" s="1">
        <f>IF(ISBLANK(Таблица7946[[#This Row],[id]]),"",_xlfn.RANK.EQ(Таблица7946[[#This Row],[Рейтинг]],Таблица7946[Рейтинг]))</f>
        <v>135</v>
      </c>
      <c r="D136" s="3" t="s">
        <v>176</v>
      </c>
      <c r="E136" s="4">
        <v>221</v>
      </c>
      <c r="F136" s="10">
        <v>40718</v>
      </c>
      <c r="G136" s="1" t="s">
        <v>30</v>
      </c>
      <c r="H136" s="1" t="s">
        <v>31</v>
      </c>
      <c r="I136" s="11" t="str">
        <f>Таблица7946[[#Headers],[1]]</f>
        <v>1</v>
      </c>
    </row>
    <row r="137" spans="1:9" ht="15" customHeight="1" x14ac:dyDescent="0.3">
      <c r="A137" s="1">
        <v>2847</v>
      </c>
      <c r="B137" s="1" t="s">
        <v>28</v>
      </c>
      <c r="C137" s="1">
        <f>IF(ISBLANK(Таблица7946[[#This Row],[id]]),"",_xlfn.RANK.EQ(Таблица7946[[#This Row],[Рейтинг]],Таблица7946[Рейтинг]))</f>
        <v>136</v>
      </c>
      <c r="D137" s="3" t="s">
        <v>177</v>
      </c>
      <c r="E137" s="4">
        <v>212</v>
      </c>
      <c r="F137" s="10">
        <v>41371</v>
      </c>
      <c r="G137" s="1" t="s">
        <v>30</v>
      </c>
      <c r="H137" s="1" t="s">
        <v>31</v>
      </c>
      <c r="I137" s="11" t="str">
        <f>Таблица7946[[#Headers],[1]]</f>
        <v>1</v>
      </c>
    </row>
    <row r="138" spans="1:9" ht="15" customHeight="1" x14ac:dyDescent="0.3">
      <c r="A138" s="1">
        <v>2880</v>
      </c>
      <c r="B138" s="1" t="s">
        <v>28</v>
      </c>
      <c r="C138" s="1">
        <f>IF(ISBLANK(Таблица7946[[#This Row],[id]]),"",_xlfn.RANK.EQ(Таблица7946[[#This Row],[Рейтинг]],Таблица7946[Рейтинг]))</f>
        <v>136</v>
      </c>
      <c r="D138" s="3" t="s">
        <v>178</v>
      </c>
      <c r="E138" s="4">
        <v>212</v>
      </c>
      <c r="F138" s="10">
        <v>40546</v>
      </c>
      <c r="G138" s="1" t="s">
        <v>30</v>
      </c>
      <c r="H138" s="1" t="s">
        <v>31</v>
      </c>
      <c r="I138" s="11" t="str">
        <f>Таблица7946[[#Headers],[1]]</f>
        <v>1</v>
      </c>
    </row>
    <row r="139" spans="1:9" ht="15" customHeight="1" x14ac:dyDescent="0.3">
      <c r="A139" s="1">
        <v>2760</v>
      </c>
      <c r="B139" s="1" t="s">
        <v>28</v>
      </c>
      <c r="C139" s="1">
        <f>IF(ISBLANK(Таблица7946[[#This Row],[id]]),"",_xlfn.RANK.EQ(Таблица7946[[#This Row],[Рейтинг]],Таблица7946[Рейтинг]))</f>
        <v>138</v>
      </c>
      <c r="D139" s="3" t="s">
        <v>179</v>
      </c>
      <c r="E139" s="4">
        <v>208</v>
      </c>
      <c r="F139" s="10">
        <v>40285</v>
      </c>
      <c r="G139" s="1" t="s">
        <v>30</v>
      </c>
      <c r="H139" s="1" t="s">
        <v>31</v>
      </c>
      <c r="I139" s="11" t="str">
        <f>Таблица7946[[#Headers],[1]]</f>
        <v>1</v>
      </c>
    </row>
    <row r="140" spans="1:9" ht="15" customHeight="1" x14ac:dyDescent="0.3">
      <c r="A140" s="1">
        <v>2877</v>
      </c>
      <c r="B140" s="1" t="s">
        <v>28</v>
      </c>
      <c r="C140" s="1">
        <f>IF(ISBLANK(Таблица7946[[#This Row],[id]]),"",_xlfn.RANK.EQ(Таблица7946[[#This Row],[Рейтинг]],Таблица7946[Рейтинг]))</f>
        <v>139</v>
      </c>
      <c r="D140" s="3" t="s">
        <v>180</v>
      </c>
      <c r="E140" s="4">
        <v>207</v>
      </c>
      <c r="F140" s="10">
        <v>41654</v>
      </c>
      <c r="G140" s="1" t="s">
        <v>30</v>
      </c>
      <c r="H140" s="1" t="s">
        <v>31</v>
      </c>
      <c r="I140" s="11" t="str">
        <f>Таблица7946[[#Headers],[1]]</f>
        <v>1</v>
      </c>
    </row>
    <row r="141" spans="1:9" ht="15" customHeight="1" x14ac:dyDescent="0.3">
      <c r="A141" s="1">
        <v>2243</v>
      </c>
      <c r="B141" s="1" t="s">
        <v>28</v>
      </c>
      <c r="C141" s="1">
        <f>IF(ISBLANK(Таблица7946[[#This Row],[id]]),"",_xlfn.RANK.EQ(Таблица7946[[#This Row],[Рейтинг]],Таблица7946[Рейтинг]))</f>
        <v>139</v>
      </c>
      <c r="D141" s="3" t="s">
        <v>181</v>
      </c>
      <c r="E141" s="4">
        <v>207</v>
      </c>
      <c r="F141" s="10">
        <v>41433</v>
      </c>
      <c r="G141" s="1" t="s">
        <v>30</v>
      </c>
      <c r="H141" s="1" t="s">
        <v>31</v>
      </c>
      <c r="I141" s="11" t="str">
        <f>Таблица7946[[#Headers],[1]]</f>
        <v>1</v>
      </c>
    </row>
    <row r="142" spans="1:9" ht="15" customHeight="1" x14ac:dyDescent="0.3">
      <c r="A142" s="1">
        <v>2101</v>
      </c>
      <c r="B142" s="1" t="s">
        <v>28</v>
      </c>
      <c r="C142" s="1">
        <f>IF(ISBLANK(Таблица7946[[#This Row],[id]]),"",_xlfn.RANK.EQ(Таблица7946[[#This Row],[Рейтинг]],Таблица7946[Рейтинг]))</f>
        <v>141</v>
      </c>
      <c r="D142" s="3" t="s">
        <v>182</v>
      </c>
      <c r="E142" s="4">
        <v>206</v>
      </c>
      <c r="F142" s="10">
        <v>39951</v>
      </c>
      <c r="G142" s="1" t="s">
        <v>30</v>
      </c>
      <c r="H142" s="1" t="s">
        <v>31</v>
      </c>
      <c r="I142" s="11" t="str">
        <f>Таблица7946[[#Headers],[1]]</f>
        <v>1</v>
      </c>
    </row>
    <row r="143" spans="1:9" ht="15" customHeight="1" x14ac:dyDescent="0.3">
      <c r="A143" s="1">
        <v>2810</v>
      </c>
      <c r="B143" s="1" t="s">
        <v>28</v>
      </c>
      <c r="C143" s="1">
        <f>IF(ISBLANK(Таблица7946[[#This Row],[id]]),"",_xlfn.RANK.EQ(Таблица7946[[#This Row],[Рейтинг]],Таблица7946[Рейтинг]))</f>
        <v>142</v>
      </c>
      <c r="D143" s="3" t="s">
        <v>183</v>
      </c>
      <c r="E143" s="4">
        <v>205</v>
      </c>
      <c r="F143" s="10">
        <v>41061</v>
      </c>
      <c r="G143" s="1" t="s">
        <v>33</v>
      </c>
      <c r="H143" s="1" t="s">
        <v>31</v>
      </c>
      <c r="I143" s="11" t="str">
        <f>Таблица7946[[#Headers],[1]]</f>
        <v>1</v>
      </c>
    </row>
    <row r="144" spans="1:9" ht="15" customHeight="1" x14ac:dyDescent="0.3">
      <c r="A144" s="1">
        <v>2844</v>
      </c>
      <c r="B144" s="1" t="s">
        <v>28</v>
      </c>
      <c r="C144" s="1">
        <f>IF(ISBLANK(Таблица7946[[#This Row],[id]]),"",_xlfn.RANK.EQ(Таблица7946[[#This Row],[Рейтинг]],Таблица7946[Рейтинг]))</f>
        <v>143</v>
      </c>
      <c r="D144" s="3" t="s">
        <v>184</v>
      </c>
      <c r="E144" s="4">
        <v>196</v>
      </c>
      <c r="F144" s="10">
        <v>40758</v>
      </c>
      <c r="G144" s="1" t="s">
        <v>57</v>
      </c>
      <c r="H144" s="1" t="s">
        <v>31</v>
      </c>
      <c r="I144" s="11" t="str">
        <f>Таблица7946[[#Headers],[1]]</f>
        <v>1</v>
      </c>
    </row>
    <row r="145" spans="1:9" ht="15" customHeight="1" x14ac:dyDescent="0.3">
      <c r="A145" s="1">
        <v>2254</v>
      </c>
      <c r="B145" s="1" t="s">
        <v>28</v>
      </c>
      <c r="C145" s="1">
        <f>IF(ISBLANK(Таблица7946[[#This Row],[id]]),"",_xlfn.RANK.EQ(Таблица7946[[#This Row],[Рейтинг]],Таблица7946[Рейтинг]))</f>
        <v>144</v>
      </c>
      <c r="D145" s="3" t="s">
        <v>185</v>
      </c>
      <c r="E145" s="4">
        <v>189</v>
      </c>
      <c r="F145" s="10">
        <v>41050</v>
      </c>
      <c r="G145" s="1" t="s">
        <v>30</v>
      </c>
      <c r="H145" s="1" t="s">
        <v>31</v>
      </c>
      <c r="I145" s="11" t="str">
        <f>Таблица7946[[#Headers],[1]]</f>
        <v>1</v>
      </c>
    </row>
    <row r="146" spans="1:9" ht="15" customHeight="1" x14ac:dyDescent="0.3">
      <c r="A146" s="1">
        <v>2458</v>
      </c>
      <c r="B146" s="1" t="s">
        <v>28</v>
      </c>
      <c r="C146" s="1">
        <f>IF(ISBLANK(Таблица7946[[#This Row],[id]]),"",_xlfn.RANK.EQ(Таблица7946[[#This Row],[Рейтинг]],Таблица7946[Рейтинг]))</f>
        <v>145</v>
      </c>
      <c r="D146" s="3" t="s">
        <v>186</v>
      </c>
      <c r="E146" s="4">
        <v>188</v>
      </c>
      <c r="F146" s="10">
        <v>41805</v>
      </c>
      <c r="G146" s="1" t="s">
        <v>35</v>
      </c>
      <c r="H146" s="1" t="s">
        <v>31</v>
      </c>
      <c r="I146" s="11" t="str">
        <f>Таблица7946[[#Headers],[1]]</f>
        <v>1</v>
      </c>
    </row>
    <row r="147" spans="1:9" ht="15" customHeight="1" x14ac:dyDescent="0.3">
      <c r="A147" s="1">
        <v>2731</v>
      </c>
      <c r="B147" s="1" t="s">
        <v>28</v>
      </c>
      <c r="C147" s="1">
        <f>IF(ISBLANK(Таблица7946[[#This Row],[id]]),"",_xlfn.RANK.EQ(Таблица7946[[#This Row],[Рейтинг]],Таблица7946[Рейтинг]))</f>
        <v>146</v>
      </c>
      <c r="D147" s="3" t="s">
        <v>187</v>
      </c>
      <c r="E147" s="4">
        <v>186</v>
      </c>
      <c r="F147" s="10">
        <v>41075</v>
      </c>
      <c r="G147" s="1" t="s">
        <v>30</v>
      </c>
      <c r="H147" s="1" t="s">
        <v>31</v>
      </c>
      <c r="I147" s="11" t="str">
        <f>Таблица7946[[#Headers],[1]]</f>
        <v>1</v>
      </c>
    </row>
    <row r="148" spans="1:9" ht="15" customHeight="1" x14ac:dyDescent="0.3">
      <c r="A148" s="1">
        <v>2315</v>
      </c>
      <c r="B148" s="1" t="s">
        <v>28</v>
      </c>
      <c r="C148" s="1">
        <f>IF(ISBLANK(Таблица7946[[#This Row],[id]]),"",_xlfn.RANK.EQ(Таблица7946[[#This Row],[Рейтинг]],Таблица7946[Рейтинг]))</f>
        <v>146</v>
      </c>
      <c r="D148" s="3" t="s">
        <v>188</v>
      </c>
      <c r="E148" s="4">
        <v>186</v>
      </c>
      <c r="F148" s="10">
        <v>41238</v>
      </c>
      <c r="G148" s="1" t="s">
        <v>30</v>
      </c>
      <c r="H148" s="1" t="s">
        <v>31</v>
      </c>
      <c r="I148" s="11" t="str">
        <f>Таблица7946[[#Headers],[1]]</f>
        <v>1</v>
      </c>
    </row>
    <row r="149" spans="1:9" ht="15" customHeight="1" x14ac:dyDescent="0.3">
      <c r="A149" s="1">
        <v>2301</v>
      </c>
      <c r="B149" s="1" t="s">
        <v>28</v>
      </c>
      <c r="C149" s="1">
        <f>IF(ISBLANK(Таблица7946[[#This Row],[id]]),"",_xlfn.RANK.EQ(Таблица7946[[#This Row],[Рейтинг]],Таблица7946[Рейтинг]))</f>
        <v>148</v>
      </c>
      <c r="D149" s="3" t="s">
        <v>189</v>
      </c>
      <c r="E149" s="4">
        <v>185</v>
      </c>
      <c r="F149" s="10">
        <v>41651</v>
      </c>
      <c r="G149" s="1" t="s">
        <v>30</v>
      </c>
      <c r="H149" s="1" t="s">
        <v>31</v>
      </c>
      <c r="I149" s="11" t="str">
        <f>Таблица7946[[#Headers],[1]]</f>
        <v>1</v>
      </c>
    </row>
    <row r="150" spans="1:9" ht="15" customHeight="1" x14ac:dyDescent="0.3">
      <c r="A150" s="1">
        <v>2636</v>
      </c>
      <c r="B150" s="1" t="s">
        <v>28</v>
      </c>
      <c r="C150" s="1">
        <f>IF(ISBLANK(Таблица7946[[#This Row],[id]]),"",_xlfn.RANK.EQ(Таблица7946[[#This Row],[Рейтинг]],Таблица7946[Рейтинг]))</f>
        <v>149</v>
      </c>
      <c r="D150" s="3" t="s">
        <v>190</v>
      </c>
      <c r="E150" s="4">
        <v>183</v>
      </c>
      <c r="F150" s="10">
        <v>39769</v>
      </c>
      <c r="G150" s="1" t="s">
        <v>191</v>
      </c>
      <c r="H150" s="1" t="s">
        <v>31</v>
      </c>
      <c r="I150" s="11" t="str">
        <f>Таблица7946[[#Headers],[1]]</f>
        <v>1</v>
      </c>
    </row>
    <row r="151" spans="1:9" ht="15" customHeight="1" x14ac:dyDescent="0.3">
      <c r="A151" s="1">
        <v>2614</v>
      </c>
      <c r="B151" s="1" t="s">
        <v>192</v>
      </c>
      <c r="C151" s="1">
        <f>IF(ISBLANK(Таблица7946[[#This Row],[id]]),"",_xlfn.RANK.EQ(Таблица7946[[#This Row],[Рейтинг]],Таблица7946[Рейтинг]))</f>
        <v>149</v>
      </c>
      <c r="D151" s="3" t="s">
        <v>193</v>
      </c>
      <c r="E151" s="4">
        <v>183</v>
      </c>
      <c r="F151" s="10">
        <v>42152</v>
      </c>
      <c r="G151" s="1" t="s">
        <v>35</v>
      </c>
      <c r="H151" s="1" t="s">
        <v>31</v>
      </c>
      <c r="I151" s="11" t="str">
        <f>Таблица7946[[#Headers],[1]]</f>
        <v>1</v>
      </c>
    </row>
    <row r="152" spans="1:9" ht="15" customHeight="1" x14ac:dyDescent="0.3">
      <c r="A152" s="1">
        <v>2989</v>
      </c>
      <c r="B152" s="1" t="s">
        <v>28</v>
      </c>
      <c r="C152" s="1">
        <f>IF(ISBLANK(Таблица7946[[#This Row],[id]]),"",_xlfn.RANK.EQ(Таблица7946[[#This Row],[Рейтинг]],Таблица7946[Рейтинг]))</f>
        <v>151</v>
      </c>
      <c r="D152" s="3" t="s">
        <v>194</v>
      </c>
      <c r="E152" s="4">
        <v>180</v>
      </c>
      <c r="F152" s="10">
        <v>40985</v>
      </c>
      <c r="G152" s="1" t="s">
        <v>30</v>
      </c>
      <c r="H152" s="1" t="s">
        <v>31</v>
      </c>
      <c r="I152" s="11" t="str">
        <f>Таблица7946[[#Headers],[1]]</f>
        <v>1</v>
      </c>
    </row>
    <row r="153" spans="1:9" ht="15" customHeight="1" x14ac:dyDescent="0.3">
      <c r="A153" s="1">
        <v>2869</v>
      </c>
      <c r="B153" s="1" t="s">
        <v>28</v>
      </c>
      <c r="C153" s="1">
        <f>IF(ISBLANK(Таблица7946[[#This Row],[id]]),"",_xlfn.RANK.EQ(Таблица7946[[#This Row],[Рейтинг]],Таблица7946[Рейтинг]))</f>
        <v>151</v>
      </c>
      <c r="D153" s="3" t="s">
        <v>195</v>
      </c>
      <c r="E153" s="4">
        <v>180</v>
      </c>
      <c r="F153" s="10">
        <v>40836</v>
      </c>
      <c r="G153" s="1" t="s">
        <v>30</v>
      </c>
      <c r="H153" s="1" t="s">
        <v>31</v>
      </c>
      <c r="I153" s="11" t="str">
        <f>Таблица7946[[#Headers],[1]]</f>
        <v>1</v>
      </c>
    </row>
    <row r="154" spans="1:9" ht="15" customHeight="1" x14ac:dyDescent="0.3">
      <c r="A154" s="1">
        <v>2642</v>
      </c>
      <c r="B154" s="1" t="s">
        <v>28</v>
      </c>
      <c r="C154" s="1">
        <f>IF(ISBLANK(Таблица7946[[#This Row],[id]]),"",_xlfn.RANK.EQ(Таблица7946[[#This Row],[Рейтинг]],Таблица7946[Рейтинг]))</f>
        <v>153</v>
      </c>
      <c r="D154" s="3" t="s">
        <v>196</v>
      </c>
      <c r="E154" s="4">
        <v>176</v>
      </c>
      <c r="F154" s="10">
        <v>41376</v>
      </c>
      <c r="G154" s="1" t="s">
        <v>30</v>
      </c>
      <c r="H154" s="1" t="s">
        <v>31</v>
      </c>
      <c r="I154" s="11" t="str">
        <f>Таблица7946[[#Headers],[1]]</f>
        <v>1</v>
      </c>
    </row>
    <row r="155" spans="1:9" ht="15" customHeight="1" x14ac:dyDescent="0.3">
      <c r="A155" s="1">
        <v>2845</v>
      </c>
      <c r="B155" s="1" t="s">
        <v>28</v>
      </c>
      <c r="C155" s="1">
        <f>IF(ISBLANK(Таблица7946[[#This Row],[id]]),"",_xlfn.RANK.EQ(Таблица7946[[#This Row],[Рейтинг]],Таблица7946[Рейтинг]))</f>
        <v>154</v>
      </c>
      <c r="D155" s="3" t="s">
        <v>197</v>
      </c>
      <c r="E155" s="4">
        <v>175</v>
      </c>
      <c r="F155" s="10">
        <v>40764</v>
      </c>
      <c r="G155" s="1" t="s">
        <v>57</v>
      </c>
      <c r="H155" s="1" t="s">
        <v>31</v>
      </c>
      <c r="I155" s="11" t="str">
        <f>Таблица7946[[#Headers],[1]]</f>
        <v>1</v>
      </c>
    </row>
    <row r="156" spans="1:9" ht="15" customHeight="1" x14ac:dyDescent="0.3">
      <c r="A156" s="1">
        <v>2878</v>
      </c>
      <c r="B156" s="1" t="s">
        <v>28</v>
      </c>
      <c r="C156" s="1">
        <f>IF(ISBLANK(Таблица7946[[#This Row],[id]]),"",_xlfn.RANK.EQ(Таблица7946[[#This Row],[Рейтинг]],Таблица7946[Рейтинг]))</f>
        <v>155</v>
      </c>
      <c r="D156" s="3" t="s">
        <v>198</v>
      </c>
      <c r="E156" s="4">
        <v>163</v>
      </c>
      <c r="F156" s="10">
        <v>42621</v>
      </c>
      <c r="G156" s="1" t="s">
        <v>30</v>
      </c>
      <c r="H156" s="1" t="s">
        <v>31</v>
      </c>
      <c r="I156" s="11" t="str">
        <f>Таблица7946[[#Headers],[1]]</f>
        <v>1</v>
      </c>
    </row>
    <row r="157" spans="1:9" ht="15" customHeight="1" x14ac:dyDescent="0.3">
      <c r="A157" s="1">
        <v>2601</v>
      </c>
      <c r="B157" s="1" t="s">
        <v>28</v>
      </c>
      <c r="C157" s="1">
        <f>IF(ISBLANK(Таблица7946[[#This Row],[id]]),"",_xlfn.RANK.EQ(Таблица7946[[#This Row],[Рейтинг]],Таблица7946[Рейтинг]))</f>
        <v>155</v>
      </c>
      <c r="D157" s="3" t="s">
        <v>199</v>
      </c>
      <c r="E157" s="4">
        <v>163</v>
      </c>
      <c r="F157" s="10">
        <v>41784</v>
      </c>
      <c r="G157" s="1" t="s">
        <v>30</v>
      </c>
      <c r="H157" s="1" t="s">
        <v>31</v>
      </c>
      <c r="I157" s="11" t="str">
        <f>Таблица7946[[#Headers],[1]]</f>
        <v>1</v>
      </c>
    </row>
    <row r="158" spans="1:9" ht="15" customHeight="1" x14ac:dyDescent="0.3">
      <c r="A158" s="1">
        <v>2879</v>
      </c>
      <c r="B158" s="1" t="s">
        <v>28</v>
      </c>
      <c r="C158" s="1">
        <f>IF(ISBLANK(Таблица7946[[#This Row],[id]]),"",_xlfn.RANK.EQ(Таблица7946[[#This Row],[Рейтинг]],Таблица7946[Рейтинг]))</f>
        <v>157</v>
      </c>
      <c r="D158" s="3" t="s">
        <v>200</v>
      </c>
      <c r="E158" s="4">
        <v>158</v>
      </c>
      <c r="F158" s="10">
        <v>42849</v>
      </c>
      <c r="G158" s="1" t="s">
        <v>30</v>
      </c>
      <c r="H158" s="1" t="s">
        <v>31</v>
      </c>
      <c r="I158" s="11" t="str">
        <f>Таблица7946[[#Headers],[1]]</f>
        <v>1</v>
      </c>
    </row>
    <row r="159" spans="1:9" ht="15" customHeight="1" x14ac:dyDescent="0.3">
      <c r="A159" s="1">
        <v>2787</v>
      </c>
      <c r="B159" s="1" t="s">
        <v>28</v>
      </c>
      <c r="C159" s="1">
        <f>IF(ISBLANK(Таблица7946[[#This Row],[id]]),"",_xlfn.RANK.EQ(Таблица7946[[#This Row],[Рейтинг]],Таблица7946[Рейтинг]))</f>
        <v>158</v>
      </c>
      <c r="D159" s="3" t="s">
        <v>201</v>
      </c>
      <c r="E159" s="4">
        <v>156</v>
      </c>
      <c r="F159" s="10">
        <v>41790</v>
      </c>
      <c r="G159" s="1" t="s">
        <v>30</v>
      </c>
      <c r="H159" s="1" t="s">
        <v>31</v>
      </c>
      <c r="I159" s="11" t="str">
        <f>Таблица7946[[#Headers],[1]]</f>
        <v>1</v>
      </c>
    </row>
    <row r="160" spans="1:9" ht="15" customHeight="1" x14ac:dyDescent="0.3">
      <c r="A160" s="1">
        <v>2733</v>
      </c>
      <c r="B160" s="1" t="s">
        <v>28</v>
      </c>
      <c r="C160" s="1">
        <f>IF(ISBLANK(Таблица7946[[#This Row],[id]]),"",_xlfn.RANK.EQ(Таблица7946[[#This Row],[Рейтинг]],Таблица7946[Рейтинг]))</f>
        <v>158</v>
      </c>
      <c r="D160" s="3" t="s">
        <v>202</v>
      </c>
      <c r="E160" s="4">
        <v>156</v>
      </c>
      <c r="F160" s="10">
        <v>42268</v>
      </c>
      <c r="G160" s="1" t="s">
        <v>30</v>
      </c>
      <c r="H160" s="1" t="s">
        <v>31</v>
      </c>
      <c r="I160" s="11" t="str">
        <f>Таблица7946[[#Headers],[1]]</f>
        <v>1</v>
      </c>
    </row>
    <row r="161" spans="1:9" ht="15" customHeight="1" x14ac:dyDescent="0.3">
      <c r="A161" s="1">
        <v>2235</v>
      </c>
      <c r="B161" s="1" t="s">
        <v>28</v>
      </c>
      <c r="C161" s="1">
        <f>IF(ISBLANK(Таблица7946[[#This Row],[id]]),"",_xlfn.RANK.EQ(Таблица7946[[#This Row],[Рейтинг]],Таблица7946[Рейтинг]))</f>
        <v>160</v>
      </c>
      <c r="D161" s="3" t="s">
        <v>203</v>
      </c>
      <c r="E161" s="4">
        <v>154</v>
      </c>
      <c r="F161" s="10">
        <v>41345</v>
      </c>
      <c r="G161" s="1" t="s">
        <v>30</v>
      </c>
      <c r="H161" s="1" t="s">
        <v>31</v>
      </c>
      <c r="I161" s="11" t="str">
        <f>Таблица7946[[#Headers],[1]]</f>
        <v>1</v>
      </c>
    </row>
    <row r="162" spans="1:9" ht="15" customHeight="1" x14ac:dyDescent="0.3">
      <c r="A162" s="1">
        <v>2554</v>
      </c>
      <c r="B162" s="1" t="s">
        <v>28</v>
      </c>
      <c r="C162" s="1">
        <f>IF(ISBLANK(Таблица7946[[#This Row],[id]]),"",_xlfn.RANK.EQ(Таблица7946[[#This Row],[Рейтинг]],Таблица7946[Рейтинг]))</f>
        <v>160</v>
      </c>
      <c r="D162" s="3" t="s">
        <v>204</v>
      </c>
      <c r="E162" s="4">
        <v>154</v>
      </c>
      <c r="F162" s="10">
        <v>28540</v>
      </c>
      <c r="G162" s="1" t="s">
        <v>30</v>
      </c>
      <c r="H162" s="1" t="s">
        <v>31</v>
      </c>
      <c r="I162" s="11" t="str">
        <f>Таблица7946[[#Headers],[1]]</f>
        <v>1</v>
      </c>
    </row>
    <row r="163" spans="1:9" ht="15" customHeight="1" x14ac:dyDescent="0.3">
      <c r="A163" s="1">
        <v>2909</v>
      </c>
      <c r="B163" s="1" t="s">
        <v>28</v>
      </c>
      <c r="C163" s="1">
        <f>IF(ISBLANK(Таблица7946[[#This Row],[id]]),"",_xlfn.RANK.EQ(Таблица7946[[#This Row],[Рейтинг]],Таблица7946[Рейтинг]))</f>
        <v>160</v>
      </c>
      <c r="D163" s="3" t="s">
        <v>205</v>
      </c>
      <c r="E163" s="4">
        <v>154</v>
      </c>
      <c r="F163" s="10">
        <v>41553</v>
      </c>
      <c r="G163" s="1" t="s">
        <v>57</v>
      </c>
      <c r="H163" s="1" t="s">
        <v>31</v>
      </c>
      <c r="I163" s="11" t="str">
        <f>Таблица7946[[#Headers],[1]]</f>
        <v>1</v>
      </c>
    </row>
    <row r="164" spans="1:9" ht="15" customHeight="1" x14ac:dyDescent="0.3">
      <c r="A164" s="1">
        <v>2900</v>
      </c>
      <c r="B164" s="1" t="s">
        <v>28</v>
      </c>
      <c r="C164" s="1">
        <f>IF(ISBLANK(Таблица7946[[#This Row],[id]]),"",_xlfn.RANK.EQ(Таблица7946[[#This Row],[Рейтинг]],Таблица7946[Рейтинг]))</f>
        <v>163</v>
      </c>
      <c r="D164" s="3" t="s">
        <v>206</v>
      </c>
      <c r="E164" s="4">
        <v>149</v>
      </c>
      <c r="F164" s="10">
        <v>42186</v>
      </c>
      <c r="G164" s="1" t="s">
        <v>35</v>
      </c>
      <c r="H164" s="1" t="s">
        <v>31</v>
      </c>
      <c r="I164" s="11" t="str">
        <f>Таблица7946[[#Headers],[1]]</f>
        <v>1</v>
      </c>
    </row>
    <row r="165" spans="1:9" ht="15" customHeight="1" x14ac:dyDescent="0.3">
      <c r="A165" s="1">
        <v>2788</v>
      </c>
      <c r="B165" s="1" t="s">
        <v>28</v>
      </c>
      <c r="C165" s="1">
        <f>IF(ISBLANK(Таблица7946[[#This Row],[id]]),"",_xlfn.RANK.EQ(Таблица7946[[#This Row],[Рейтинг]],Таблица7946[Рейтинг]))</f>
        <v>164</v>
      </c>
      <c r="D165" s="3" t="s">
        <v>207</v>
      </c>
      <c r="E165" s="4">
        <v>144</v>
      </c>
      <c r="F165" s="10">
        <v>42608</v>
      </c>
      <c r="G165" s="1" t="s">
        <v>30</v>
      </c>
      <c r="H165" s="1" t="s">
        <v>31</v>
      </c>
      <c r="I165" s="11" t="str">
        <f>Таблица7946[[#Headers],[1]]</f>
        <v>1</v>
      </c>
    </row>
    <row r="166" spans="1:9" ht="15" customHeight="1" x14ac:dyDescent="0.3">
      <c r="A166" s="1">
        <v>2737</v>
      </c>
      <c r="B166" s="1" t="s">
        <v>28</v>
      </c>
      <c r="C166" s="1">
        <f>IF(ISBLANK(Таблица7946[[#This Row],[id]]),"",_xlfn.RANK.EQ(Таблица7946[[#This Row],[Рейтинг]],Таблица7946[Рейтинг]))</f>
        <v>165</v>
      </c>
      <c r="D166" s="3" t="s">
        <v>208</v>
      </c>
      <c r="E166" s="4">
        <v>138</v>
      </c>
      <c r="F166" s="10">
        <v>41681</v>
      </c>
      <c r="G166" s="1" t="s">
        <v>30</v>
      </c>
      <c r="H166" s="1" t="s">
        <v>31</v>
      </c>
      <c r="I166" s="11" t="str">
        <f>Таблица7946[[#Headers],[1]]</f>
        <v>1</v>
      </c>
    </row>
    <row r="167" spans="1:9" ht="15" customHeight="1" x14ac:dyDescent="0.3">
      <c r="A167" s="1">
        <v>2648</v>
      </c>
      <c r="B167" s="1" t="s">
        <v>28</v>
      </c>
      <c r="C167" s="1">
        <f>IF(ISBLANK(Таблица7946[[#This Row],[id]]),"",_xlfn.RANK.EQ(Таблица7946[[#This Row],[Рейтинг]],Таблица7946[Рейтинг]))</f>
        <v>166</v>
      </c>
      <c r="D167" s="3" t="s">
        <v>209</v>
      </c>
      <c r="E167" s="4">
        <v>133</v>
      </c>
      <c r="F167" s="10">
        <v>41984</v>
      </c>
      <c r="G167" s="1" t="s">
        <v>30</v>
      </c>
      <c r="H167" s="1" t="s">
        <v>31</v>
      </c>
      <c r="I167" s="11" t="str">
        <f>Таблица7946[[#Headers],[1]]</f>
        <v>1</v>
      </c>
    </row>
    <row r="168" spans="1:9" ht="15" customHeight="1" x14ac:dyDescent="0.3">
      <c r="A168" s="1">
        <v>2643</v>
      </c>
      <c r="B168" s="1" t="s">
        <v>28</v>
      </c>
      <c r="C168" s="1">
        <f>IF(ISBLANK(Таблица7946[[#This Row],[id]]),"",_xlfn.RANK.EQ(Таблица7946[[#This Row],[Рейтинг]],Таблица7946[Рейтинг]))</f>
        <v>167</v>
      </c>
      <c r="D168" s="3" t="s">
        <v>210</v>
      </c>
      <c r="E168" s="4">
        <v>132</v>
      </c>
      <c r="F168" s="10">
        <v>42126</v>
      </c>
      <c r="G168" s="1" t="s">
        <v>30</v>
      </c>
      <c r="H168" s="1" t="s">
        <v>31</v>
      </c>
      <c r="I168" s="11" t="str">
        <f>Таблица7946[[#Headers],[1]]</f>
        <v>1</v>
      </c>
    </row>
    <row r="169" spans="1:9" ht="15" customHeight="1" x14ac:dyDescent="0.3">
      <c r="A169" s="1">
        <v>2681</v>
      </c>
      <c r="B169" s="1" t="s">
        <v>192</v>
      </c>
      <c r="C169" s="1">
        <f>IF(ISBLANK(Таблица7946[[#This Row],[id]]),"",_xlfn.RANK.EQ(Таблица7946[[#This Row],[Рейтинг]],Таблица7946[Рейтинг]))</f>
        <v>167</v>
      </c>
      <c r="D169" s="3" t="s">
        <v>211</v>
      </c>
      <c r="E169" s="4">
        <v>132</v>
      </c>
      <c r="F169" s="10">
        <v>41820</v>
      </c>
      <c r="G169" s="1" t="s">
        <v>30</v>
      </c>
      <c r="H169" s="1" t="s">
        <v>31</v>
      </c>
      <c r="I169" s="11" t="str">
        <f>Таблица7946[[#Headers],[1]]</f>
        <v>1</v>
      </c>
    </row>
    <row r="170" spans="1:9" ht="15" customHeight="1" x14ac:dyDescent="0.3">
      <c r="A170" s="1">
        <v>2241</v>
      </c>
      <c r="B170" s="1" t="s">
        <v>28</v>
      </c>
      <c r="C170" s="1">
        <f>IF(ISBLANK(Таблица7946[[#This Row],[id]]),"",_xlfn.RANK.EQ(Таблица7946[[#This Row],[Рейтинг]],Таблица7946[Рейтинг]))</f>
        <v>167</v>
      </c>
      <c r="D170" s="3" t="s">
        <v>212</v>
      </c>
      <c r="E170" s="4">
        <v>132</v>
      </c>
      <c r="F170" s="10">
        <v>40734</v>
      </c>
      <c r="G170" s="1" t="s">
        <v>30</v>
      </c>
      <c r="H170" s="1" t="s">
        <v>31</v>
      </c>
      <c r="I170" s="11" t="str">
        <f>Таблица7946[[#Headers],[1]]</f>
        <v>1</v>
      </c>
    </row>
    <row r="171" spans="1:9" ht="15" customHeight="1" x14ac:dyDescent="0.3">
      <c r="A171" s="1">
        <v>2867</v>
      </c>
      <c r="B171" s="1" t="s">
        <v>28</v>
      </c>
      <c r="C171" s="1">
        <f>IF(ISBLANK(Таблица7946[[#This Row],[id]]),"",_xlfn.RANK.EQ(Таблица7946[[#This Row],[Рейтинг]],Таблица7946[Рейтинг]))</f>
        <v>170</v>
      </c>
      <c r="D171" s="3" t="s">
        <v>213</v>
      </c>
      <c r="E171" s="4">
        <v>130</v>
      </c>
      <c r="F171" s="10">
        <v>41033</v>
      </c>
      <c r="G171" s="1" t="s">
        <v>30</v>
      </c>
      <c r="H171" s="1" t="s">
        <v>31</v>
      </c>
      <c r="I171" s="11" t="str">
        <f>Таблица7946[[#Headers],[1]]</f>
        <v>1</v>
      </c>
    </row>
    <row r="172" spans="1:9" ht="15" customHeight="1" x14ac:dyDescent="0.3">
      <c r="A172" s="1">
        <v>2856</v>
      </c>
      <c r="B172" s="1" t="s">
        <v>28</v>
      </c>
      <c r="C172" s="1">
        <f>IF(ISBLANK(Таблица7946[[#This Row],[id]]),"",_xlfn.RANK.EQ(Таблица7946[[#This Row],[Рейтинг]],Таблица7946[Рейтинг]))</f>
        <v>171</v>
      </c>
      <c r="D172" s="3" t="s">
        <v>214</v>
      </c>
      <c r="E172" s="4">
        <v>126</v>
      </c>
      <c r="F172" s="10">
        <v>41186</v>
      </c>
      <c r="G172" s="1" t="s">
        <v>30</v>
      </c>
      <c r="H172" s="1" t="s">
        <v>31</v>
      </c>
      <c r="I172" s="11" t="str">
        <f>Таблица7946[[#Headers],[1]]</f>
        <v>1</v>
      </c>
    </row>
    <row r="173" spans="1:9" ht="15" customHeight="1" x14ac:dyDescent="0.3">
      <c r="A173" s="1">
        <v>2239</v>
      </c>
      <c r="B173" s="1" t="s">
        <v>28</v>
      </c>
      <c r="C173" s="1">
        <f>IF(ISBLANK(Таблица7946[[#This Row],[id]]),"",_xlfn.RANK.EQ(Таблица7946[[#This Row],[Рейтинг]],Таблица7946[Рейтинг]))</f>
        <v>172</v>
      </c>
      <c r="D173" s="3" t="s">
        <v>215</v>
      </c>
      <c r="E173" s="4">
        <v>122</v>
      </c>
      <c r="F173" s="10">
        <v>41675</v>
      </c>
      <c r="G173" s="1" t="s">
        <v>30</v>
      </c>
      <c r="H173" s="1" t="s">
        <v>31</v>
      </c>
      <c r="I173" s="11" t="str">
        <f>Таблица7946[[#Headers],[1]]</f>
        <v>1</v>
      </c>
    </row>
    <row r="174" spans="1:9" ht="15" customHeight="1" x14ac:dyDescent="0.3">
      <c r="A174" s="1">
        <v>2602</v>
      </c>
      <c r="B174" s="1" t="s">
        <v>28</v>
      </c>
      <c r="C174" s="1">
        <f>IF(ISBLANK(Таблица7946[[#This Row],[id]]),"",_xlfn.RANK.EQ(Таблица7946[[#This Row],[Рейтинг]],Таблица7946[Рейтинг]))</f>
        <v>172</v>
      </c>
      <c r="D174" s="3" t="s">
        <v>216</v>
      </c>
      <c r="E174" s="4">
        <v>122</v>
      </c>
      <c r="F174" s="10">
        <v>41729</v>
      </c>
      <c r="G174" s="1" t="s">
        <v>30</v>
      </c>
      <c r="H174" s="1" t="s">
        <v>31</v>
      </c>
      <c r="I174" s="11" t="str">
        <f>Таблица7946[[#Headers],[1]]</f>
        <v>1</v>
      </c>
    </row>
    <row r="175" spans="1:9" ht="15" customHeight="1" x14ac:dyDescent="0.3">
      <c r="A175" s="1">
        <v>2700</v>
      </c>
      <c r="B175" s="1" t="s">
        <v>28</v>
      </c>
      <c r="C175" s="1">
        <f>IF(ISBLANK(Таблица7946[[#This Row],[id]]),"",_xlfn.RANK.EQ(Таблица7946[[#This Row],[Рейтинг]],Таблица7946[Рейтинг]))</f>
        <v>174</v>
      </c>
      <c r="D175" s="3" t="s">
        <v>217</v>
      </c>
      <c r="E175" s="4">
        <v>119</v>
      </c>
      <c r="F175" s="10">
        <v>42075</v>
      </c>
      <c r="G175" s="1" t="s">
        <v>30</v>
      </c>
      <c r="H175" s="1" t="s">
        <v>31</v>
      </c>
      <c r="I175" s="11" t="str">
        <f>Таблица7946[[#Headers],[1]]</f>
        <v>1</v>
      </c>
    </row>
    <row r="176" spans="1:9" ht="15" customHeight="1" x14ac:dyDescent="0.3">
      <c r="A176" s="1">
        <v>2818</v>
      </c>
      <c r="B176" s="1" t="s">
        <v>28</v>
      </c>
      <c r="C176" s="1">
        <f>IF(ISBLANK(Таблица7946[[#This Row],[id]]),"",_xlfn.RANK.EQ(Таблица7946[[#This Row],[Рейтинг]],Таблица7946[Рейтинг]))</f>
        <v>174</v>
      </c>
      <c r="D176" s="3" t="s">
        <v>218</v>
      </c>
      <c r="E176" s="4">
        <v>119</v>
      </c>
      <c r="F176" s="10">
        <v>42639</v>
      </c>
      <c r="G176" s="1" t="s">
        <v>33</v>
      </c>
      <c r="H176" s="1" t="s">
        <v>31</v>
      </c>
      <c r="I176" s="11" t="str">
        <f>Таблица7946[[#Headers],[1]]</f>
        <v>1</v>
      </c>
    </row>
    <row r="177" spans="1:9" ht="15" customHeight="1" x14ac:dyDescent="0.3">
      <c r="A177" s="1">
        <v>2992</v>
      </c>
      <c r="B177" s="1" t="s">
        <v>28</v>
      </c>
      <c r="C177" s="1">
        <f>IF(ISBLANK(Таблица7946[[#This Row],[id]]),"",_xlfn.RANK.EQ(Таблица7946[[#This Row],[Рейтинг]],Таблица7946[Рейтинг]))</f>
        <v>174</v>
      </c>
      <c r="D177" s="3" t="s">
        <v>219</v>
      </c>
      <c r="E177" s="4">
        <v>119</v>
      </c>
      <c r="F177" s="10">
        <v>41278</v>
      </c>
      <c r="G177" s="1" t="s">
        <v>30</v>
      </c>
      <c r="H177" s="1" t="s">
        <v>31</v>
      </c>
      <c r="I177" s="11" t="str">
        <f>Таблица7946[[#Headers],[1]]</f>
        <v>1</v>
      </c>
    </row>
    <row r="178" spans="1:9" ht="15" customHeight="1" x14ac:dyDescent="0.3">
      <c r="A178" s="1">
        <v>2920</v>
      </c>
      <c r="B178" s="1" t="s">
        <v>28</v>
      </c>
      <c r="C178" s="1">
        <f>IF(ISBLANK(Таблица7946[[#This Row],[id]]),"",_xlfn.RANK.EQ(Таблица7946[[#This Row],[Рейтинг]],Таблица7946[Рейтинг]))</f>
        <v>177</v>
      </c>
      <c r="D178" s="3" t="s">
        <v>220</v>
      </c>
      <c r="E178" s="4">
        <v>118</v>
      </c>
      <c r="F178" s="10">
        <v>40876</v>
      </c>
      <c r="G178" s="1" t="s">
        <v>57</v>
      </c>
      <c r="H178" s="1" t="s">
        <v>31</v>
      </c>
      <c r="I178" s="11" t="str">
        <f>Таблица7946[[#Headers],[1]]</f>
        <v>1</v>
      </c>
    </row>
    <row r="179" spans="1:9" ht="15" customHeight="1" x14ac:dyDescent="0.3">
      <c r="A179" s="1">
        <v>2532</v>
      </c>
      <c r="B179" s="1" t="s">
        <v>28</v>
      </c>
      <c r="C179" s="1">
        <f>IF(ISBLANK(Таблица7946[[#This Row],[id]]),"",_xlfn.RANK.EQ(Таблица7946[[#This Row],[Рейтинг]],Таблица7946[Рейтинг]))</f>
        <v>178</v>
      </c>
      <c r="D179" s="3" t="s">
        <v>221</v>
      </c>
      <c r="E179" s="4">
        <v>112</v>
      </c>
      <c r="F179" s="10">
        <v>41185</v>
      </c>
      <c r="G179" s="1" t="s">
        <v>30</v>
      </c>
      <c r="H179" s="1" t="s">
        <v>31</v>
      </c>
      <c r="I179" s="11" t="str">
        <f>Таблица7946[[#Headers],[1]]</f>
        <v>1</v>
      </c>
    </row>
    <row r="180" spans="1:9" ht="15" customHeight="1" x14ac:dyDescent="0.3">
      <c r="A180" s="1">
        <v>2491</v>
      </c>
      <c r="B180" s="1" t="s">
        <v>28</v>
      </c>
      <c r="C180" s="1">
        <f>IF(ISBLANK(Таблица7946[[#This Row],[id]]),"",_xlfn.RANK.EQ(Таблица7946[[#This Row],[Рейтинг]],Таблица7946[Рейтинг]))</f>
        <v>179</v>
      </c>
      <c r="D180" s="3" t="s">
        <v>222</v>
      </c>
      <c r="E180" s="4">
        <v>110</v>
      </c>
      <c r="F180" s="10">
        <v>41104</v>
      </c>
      <c r="G180" s="1" t="s">
        <v>30</v>
      </c>
      <c r="H180" s="1" t="s">
        <v>31</v>
      </c>
      <c r="I180" s="11" t="str">
        <f>Таблица7946[[#Headers],[1]]</f>
        <v>1</v>
      </c>
    </row>
    <row r="181" spans="1:9" ht="15" customHeight="1" x14ac:dyDescent="0.3">
      <c r="A181" s="1">
        <v>2801</v>
      </c>
      <c r="B181" s="1" t="s">
        <v>28</v>
      </c>
      <c r="C181" s="1">
        <f>IF(ISBLANK(Таблица7946[[#This Row],[id]]),"",_xlfn.RANK.EQ(Таблица7946[[#This Row],[Рейтинг]],Таблица7946[Рейтинг]))</f>
        <v>180</v>
      </c>
      <c r="D181" s="3" t="s">
        <v>223</v>
      </c>
      <c r="E181" s="4">
        <v>109</v>
      </c>
      <c r="F181" s="10">
        <v>41554</v>
      </c>
      <c r="G181" s="1" t="s">
        <v>30</v>
      </c>
      <c r="H181" s="1" t="s">
        <v>31</v>
      </c>
      <c r="I181" s="11" t="str">
        <f>Таблица7946[[#Headers],[1]]</f>
        <v>1</v>
      </c>
    </row>
    <row r="182" spans="1:9" ht="15" customHeight="1" x14ac:dyDescent="0.3">
      <c r="A182" s="1">
        <v>2904</v>
      </c>
      <c r="B182" s="1" t="s">
        <v>28</v>
      </c>
      <c r="C182" s="1">
        <f>IF(ISBLANK(Таблица7946[[#This Row],[id]]),"",_xlfn.RANK.EQ(Таблица7946[[#This Row],[Рейтинг]],Таблица7946[Рейтинг]))</f>
        <v>181</v>
      </c>
      <c r="D182" s="3" t="s">
        <v>224</v>
      </c>
      <c r="E182" s="4">
        <v>108</v>
      </c>
      <c r="F182" s="10">
        <v>42362</v>
      </c>
      <c r="G182" s="1" t="s">
        <v>30</v>
      </c>
      <c r="H182" s="1" t="s">
        <v>31</v>
      </c>
      <c r="I182" s="11" t="str">
        <f>Таблица7946[[#Headers],[1]]</f>
        <v>1</v>
      </c>
    </row>
    <row r="183" spans="1:9" ht="15" customHeight="1" x14ac:dyDescent="0.3">
      <c r="A183" s="1">
        <v>2534</v>
      </c>
      <c r="B183" s="1" t="s">
        <v>28</v>
      </c>
      <c r="C183" s="1">
        <f>IF(ISBLANK(Таблица7946[[#This Row],[id]]),"",_xlfn.RANK.EQ(Таблица7946[[#This Row],[Рейтинг]],Таблица7946[Рейтинг]))</f>
        <v>182</v>
      </c>
      <c r="D183" s="3" t="s">
        <v>225</v>
      </c>
      <c r="E183" s="4">
        <v>107</v>
      </c>
      <c r="F183" s="10">
        <v>41756</v>
      </c>
      <c r="G183" s="1" t="s">
        <v>30</v>
      </c>
      <c r="H183" s="1" t="s">
        <v>31</v>
      </c>
      <c r="I183" s="11" t="str">
        <f>Таблица7946[[#Headers],[1]]</f>
        <v>1</v>
      </c>
    </row>
    <row r="184" spans="1:9" ht="15" customHeight="1" x14ac:dyDescent="0.3">
      <c r="A184" s="1">
        <v>2511</v>
      </c>
      <c r="B184" s="1" t="s">
        <v>28</v>
      </c>
      <c r="C184" s="1">
        <f>IF(ISBLANK(Таблица7946[[#This Row],[id]]),"",_xlfn.RANK.EQ(Таблица7946[[#This Row],[Рейтинг]],Таблица7946[Рейтинг]))</f>
        <v>183</v>
      </c>
      <c r="D184" s="3" t="s">
        <v>226</v>
      </c>
      <c r="E184" s="4">
        <v>99</v>
      </c>
      <c r="F184" s="10">
        <v>41759</v>
      </c>
      <c r="G184" s="1" t="s">
        <v>30</v>
      </c>
      <c r="H184" s="1" t="s">
        <v>31</v>
      </c>
      <c r="I184" s="11" t="str">
        <f>Таблица7946[[#Headers],[1]]</f>
        <v>1</v>
      </c>
    </row>
    <row r="185" spans="1:9" ht="15" customHeight="1" x14ac:dyDescent="0.3">
      <c r="A185" s="1">
        <v>3056</v>
      </c>
      <c r="B185" s="1" t="s">
        <v>28</v>
      </c>
      <c r="C185" s="1">
        <f>IF(ISBLANK(Таблица7946[[#This Row],[id]]),"",_xlfn.RANK.EQ(Таблица7946[[#This Row],[Рейтинг]],Таблица7946[Рейтинг]))</f>
        <v>184</v>
      </c>
      <c r="D185" s="3" t="s">
        <v>227</v>
      </c>
      <c r="E185" s="4">
        <v>96</v>
      </c>
      <c r="F185" s="10">
        <v>42851</v>
      </c>
      <c r="G185" s="1" t="s">
        <v>228</v>
      </c>
      <c r="H185" s="1" t="s">
        <v>31</v>
      </c>
      <c r="I185" s="11" t="str">
        <f>Таблица7946[[#Headers],[1]]</f>
        <v>1</v>
      </c>
    </row>
    <row r="186" spans="1:9" ht="15" customHeight="1" x14ac:dyDescent="0.3">
      <c r="A186" s="1">
        <v>2991</v>
      </c>
      <c r="B186" s="1" t="s">
        <v>28</v>
      </c>
      <c r="C186" s="1">
        <f>IF(ISBLANK(Таблица7946[[#This Row],[id]]),"",_xlfn.RANK.EQ(Таблица7946[[#This Row],[Рейтинг]],Таблица7946[Рейтинг]))</f>
        <v>185</v>
      </c>
      <c r="D186" s="3" t="s">
        <v>229</v>
      </c>
      <c r="E186" s="4">
        <v>95</v>
      </c>
      <c r="F186" s="10">
        <v>41287</v>
      </c>
      <c r="G186" s="1" t="s">
        <v>30</v>
      </c>
      <c r="H186" s="1" t="s">
        <v>31</v>
      </c>
      <c r="I186" s="11" t="str">
        <f>Таблица7946[[#Headers],[1]]</f>
        <v>1</v>
      </c>
    </row>
    <row r="187" spans="1:9" ht="15" customHeight="1" x14ac:dyDescent="0.3">
      <c r="A187" s="1">
        <v>2940</v>
      </c>
      <c r="B187" s="1" t="s">
        <v>28</v>
      </c>
      <c r="C187" s="1">
        <f>IF(ISBLANK(Таблица7946[[#This Row],[id]]),"",_xlfn.RANK.EQ(Таблица7946[[#This Row],[Рейтинг]],Таблица7946[Рейтинг]))</f>
        <v>186</v>
      </c>
      <c r="D187" s="3" t="s">
        <v>230</v>
      </c>
      <c r="E187" s="4">
        <v>92</v>
      </c>
      <c r="F187" s="10">
        <v>41531</v>
      </c>
      <c r="G187" s="1" t="s">
        <v>108</v>
      </c>
      <c r="H187" s="1" t="s">
        <v>31</v>
      </c>
      <c r="I187" s="11" t="str">
        <f>Таблица7946[[#Headers],[1]]</f>
        <v>1</v>
      </c>
    </row>
    <row r="188" spans="1:9" ht="15" customHeight="1" x14ac:dyDescent="0.3">
      <c r="A188" s="1">
        <v>2789</v>
      </c>
      <c r="B188" s="1" t="s">
        <v>28</v>
      </c>
      <c r="C188" s="1">
        <f>IF(ISBLANK(Таблица7946[[#This Row],[id]]),"",_xlfn.RANK.EQ(Таблица7946[[#This Row],[Рейтинг]],Таблица7946[Рейтинг]))</f>
        <v>187</v>
      </c>
      <c r="D188" s="3" t="s">
        <v>231</v>
      </c>
      <c r="E188" s="4">
        <v>91</v>
      </c>
      <c r="F188" s="10">
        <v>41897</v>
      </c>
      <c r="G188" s="1" t="s">
        <v>30</v>
      </c>
      <c r="H188" s="1" t="s">
        <v>31</v>
      </c>
      <c r="I188" s="11" t="str">
        <f>Таблица7946[[#Headers],[1]]</f>
        <v>1</v>
      </c>
    </row>
    <row r="189" spans="1:9" ht="15" customHeight="1" x14ac:dyDescent="0.3">
      <c r="A189" s="1">
        <v>2595</v>
      </c>
      <c r="B189" s="1" t="s">
        <v>28</v>
      </c>
      <c r="C189" s="1">
        <f>IF(ISBLANK(Таблица7946[[#This Row],[id]]),"",_xlfn.RANK.EQ(Таблица7946[[#This Row],[Рейтинг]],Таблица7946[Рейтинг]))</f>
        <v>188</v>
      </c>
      <c r="D189" s="3" t="s">
        <v>232</v>
      </c>
      <c r="E189" s="4">
        <v>90</v>
      </c>
      <c r="F189" s="10">
        <v>41789</v>
      </c>
      <c r="G189" s="1" t="s">
        <v>30</v>
      </c>
      <c r="H189" s="1" t="s">
        <v>31</v>
      </c>
      <c r="I189" s="11" t="str">
        <f>Таблица7946[[#Headers],[1]]</f>
        <v>1</v>
      </c>
    </row>
    <row r="190" spans="1:9" ht="15" customHeight="1" x14ac:dyDescent="0.3">
      <c r="A190" s="1">
        <v>2738</v>
      </c>
      <c r="B190" s="1" t="s">
        <v>28</v>
      </c>
      <c r="C190" s="1">
        <f>IF(ISBLANK(Таблица7946[[#This Row],[id]]),"",_xlfn.RANK.EQ(Таблица7946[[#This Row],[Рейтинг]],Таблица7946[Рейтинг]))</f>
        <v>189</v>
      </c>
      <c r="D190" s="3" t="s">
        <v>233</v>
      </c>
      <c r="E190" s="4">
        <v>89</v>
      </c>
      <c r="F190" s="10">
        <v>42022</v>
      </c>
      <c r="G190" s="1" t="s">
        <v>30</v>
      </c>
      <c r="H190" s="1" t="s">
        <v>31</v>
      </c>
      <c r="I190" s="11" t="str">
        <f>Таблица7946[[#Headers],[1]]</f>
        <v>1</v>
      </c>
    </row>
    <row r="191" spans="1:9" ht="15" customHeight="1" x14ac:dyDescent="0.3">
      <c r="A191" s="1">
        <v>2686</v>
      </c>
      <c r="B191" s="1" t="s">
        <v>192</v>
      </c>
      <c r="C191" s="1">
        <f>IF(ISBLANK(Таблица7946[[#This Row],[id]]),"",_xlfn.RANK.EQ(Таблица7946[[#This Row],[Рейтинг]],Таблица7946[Рейтинг]))</f>
        <v>189</v>
      </c>
      <c r="D191" s="3" t="s">
        <v>234</v>
      </c>
      <c r="E191" s="4">
        <v>89</v>
      </c>
      <c r="F191" s="10">
        <v>41368</v>
      </c>
      <c r="G191" s="1" t="s">
        <v>30</v>
      </c>
      <c r="H191" s="1" t="s">
        <v>31</v>
      </c>
      <c r="I191" s="11" t="str">
        <f>Таблица7946[[#Headers],[1]]</f>
        <v>1</v>
      </c>
    </row>
    <row r="192" spans="1:9" ht="15" customHeight="1" x14ac:dyDescent="0.3">
      <c r="A192" s="1">
        <v>2728</v>
      </c>
      <c r="B192" s="1" t="s">
        <v>28</v>
      </c>
      <c r="C192" s="1">
        <f>IF(ISBLANK(Таблица7946[[#This Row],[id]]),"",_xlfn.RANK.EQ(Таблица7946[[#This Row],[Рейтинг]],Таблица7946[Рейтинг]))</f>
        <v>191</v>
      </c>
      <c r="D192" s="3" t="s">
        <v>235</v>
      </c>
      <c r="E192" s="4">
        <v>85</v>
      </c>
      <c r="F192" s="10">
        <v>41778</v>
      </c>
      <c r="G192" s="1" t="s">
        <v>68</v>
      </c>
      <c r="H192" s="1" t="s">
        <v>31</v>
      </c>
      <c r="I192" s="11" t="str">
        <f>Таблица7946[[#Headers],[1]]</f>
        <v>1</v>
      </c>
    </row>
    <row r="193" spans="1:9" ht="15" customHeight="1" x14ac:dyDescent="0.3">
      <c r="A193" s="1">
        <v>2849</v>
      </c>
      <c r="B193" s="1" t="s">
        <v>28</v>
      </c>
      <c r="C193" s="1">
        <f>IF(ISBLANK(Таблица7946[[#This Row],[id]]),"",_xlfn.RANK.EQ(Таблица7946[[#This Row],[Рейтинг]],Таблица7946[Рейтинг]))</f>
        <v>192</v>
      </c>
      <c r="D193" s="3" t="s">
        <v>236</v>
      </c>
      <c r="E193" s="4">
        <v>82</v>
      </c>
      <c r="F193" s="10">
        <v>42025</v>
      </c>
      <c r="G193" s="1" t="s">
        <v>30</v>
      </c>
      <c r="H193" s="1" t="s">
        <v>31</v>
      </c>
      <c r="I193" s="11" t="str">
        <f>Таблица7946[[#Headers],[1]]</f>
        <v>1</v>
      </c>
    </row>
    <row r="194" spans="1:9" ht="15" customHeight="1" x14ac:dyDescent="0.3">
      <c r="A194" s="1">
        <v>2910</v>
      </c>
      <c r="B194" s="1" t="s">
        <v>28</v>
      </c>
      <c r="C194" s="1">
        <f>IF(ISBLANK(Таблица7946[[#This Row],[id]]),"",_xlfn.RANK.EQ(Таблица7946[[#This Row],[Рейтинг]],Таблица7946[Рейтинг]))</f>
        <v>193</v>
      </c>
      <c r="D194" s="3" t="s">
        <v>237</v>
      </c>
      <c r="E194" s="4">
        <v>80</v>
      </c>
      <c r="F194" s="10">
        <v>41273</v>
      </c>
      <c r="G194" s="1" t="s">
        <v>30</v>
      </c>
      <c r="H194" s="1" t="s">
        <v>31</v>
      </c>
      <c r="I194" s="11" t="str">
        <f>Таблица7946[[#Headers],[1]]</f>
        <v>1</v>
      </c>
    </row>
    <row r="195" spans="1:9" ht="15" customHeight="1" x14ac:dyDescent="0.3">
      <c r="A195" s="1">
        <v>2800</v>
      </c>
      <c r="B195" s="1" t="s">
        <v>28</v>
      </c>
      <c r="C195" s="1">
        <f>IF(ISBLANK(Таблица7946[[#This Row],[id]]),"",_xlfn.RANK.EQ(Таблица7946[[#This Row],[Рейтинг]],Таблица7946[Рейтинг]))</f>
        <v>194</v>
      </c>
      <c r="D195" s="3" t="s">
        <v>238</v>
      </c>
      <c r="E195" s="4">
        <v>77</v>
      </c>
      <c r="F195" s="10">
        <v>42495</v>
      </c>
      <c r="G195" s="1" t="s">
        <v>30</v>
      </c>
      <c r="H195" s="1" t="s">
        <v>31</v>
      </c>
      <c r="I195" s="11" t="str">
        <f>Таблица7946[[#Headers],[1]]</f>
        <v>1</v>
      </c>
    </row>
    <row r="196" spans="1:9" ht="15" customHeight="1" x14ac:dyDescent="0.3">
      <c r="A196" s="1">
        <v>2855</v>
      </c>
      <c r="B196" s="1" t="s">
        <v>28</v>
      </c>
      <c r="C196" s="1">
        <f>IF(ISBLANK(Таблица7946[[#This Row],[id]]),"",_xlfn.RANK.EQ(Таблица7946[[#This Row],[Рейтинг]],Таблица7946[Рейтинг]))</f>
        <v>195</v>
      </c>
      <c r="D196" s="3" t="s">
        <v>239</v>
      </c>
      <c r="E196" s="4">
        <v>75</v>
      </c>
      <c r="F196" s="10">
        <v>42453</v>
      </c>
      <c r="G196" s="1" t="s">
        <v>30</v>
      </c>
      <c r="H196" s="1" t="s">
        <v>31</v>
      </c>
      <c r="I196" s="11" t="str">
        <f>Таблица7946[[#Headers],[1]]</f>
        <v>1</v>
      </c>
    </row>
    <row r="197" spans="1:9" ht="15" customHeight="1" x14ac:dyDescent="0.3">
      <c r="A197" s="1">
        <v>2817</v>
      </c>
      <c r="B197" s="1" t="s">
        <v>28</v>
      </c>
      <c r="C197" s="1">
        <f>IF(ISBLANK(Таблица7946[[#This Row],[id]]),"",_xlfn.RANK.EQ(Таблица7946[[#This Row],[Рейтинг]],Таблица7946[Рейтинг]))</f>
        <v>196</v>
      </c>
      <c r="D197" s="3" t="s">
        <v>240</v>
      </c>
      <c r="E197" s="4">
        <v>74</v>
      </c>
      <c r="F197" s="10">
        <v>42058</v>
      </c>
      <c r="G197" s="1" t="s">
        <v>30</v>
      </c>
      <c r="H197" s="1" t="s">
        <v>31</v>
      </c>
      <c r="I197" s="11" t="str">
        <f>Таблица7946[[#Headers],[1]]</f>
        <v>1</v>
      </c>
    </row>
    <row r="198" spans="1:9" ht="15" customHeight="1" x14ac:dyDescent="0.3">
      <c r="A198" s="1">
        <v>2675</v>
      </c>
      <c r="B198" s="1" t="s">
        <v>192</v>
      </c>
      <c r="C198" s="1">
        <f>IF(ISBLANK(Таблица7946[[#This Row],[id]]),"",_xlfn.RANK.EQ(Таблица7946[[#This Row],[Рейтинг]],Таблица7946[Рейтинг]))</f>
        <v>197</v>
      </c>
      <c r="D198" s="3" t="s">
        <v>241</v>
      </c>
      <c r="E198" s="4">
        <v>72</v>
      </c>
      <c r="F198" s="10">
        <v>42201</v>
      </c>
      <c r="G198" s="1" t="s">
        <v>30</v>
      </c>
      <c r="H198" s="1" t="s">
        <v>31</v>
      </c>
      <c r="I198" s="11" t="str">
        <f>Таблица7946[[#Headers],[1]]</f>
        <v>1</v>
      </c>
    </row>
    <row r="199" spans="1:9" ht="15" customHeight="1" x14ac:dyDescent="0.3">
      <c r="A199" s="1">
        <v>3072</v>
      </c>
      <c r="B199" s="1" t="s">
        <v>28</v>
      </c>
      <c r="C199" s="1">
        <f>IF(ISBLANK(Таблица7946[[#This Row],[id]]),"",_xlfn.RANK.EQ(Таблица7946[[#This Row],[Рейтинг]],Таблица7946[Рейтинг]))</f>
        <v>197</v>
      </c>
      <c r="D199" s="3" t="s">
        <v>242</v>
      </c>
      <c r="E199" s="4">
        <v>72</v>
      </c>
      <c r="F199" s="10">
        <v>41938</v>
      </c>
      <c r="G199" s="1" t="s">
        <v>108</v>
      </c>
      <c r="H199" s="1" t="s">
        <v>31</v>
      </c>
      <c r="I199" s="11" t="str">
        <f>Таблица7946[[#Headers],[1]]</f>
        <v>1</v>
      </c>
    </row>
    <row r="200" spans="1:9" ht="15" customHeight="1" x14ac:dyDescent="0.3">
      <c r="A200" s="1">
        <v>2899</v>
      </c>
      <c r="B200" s="1" t="s">
        <v>28</v>
      </c>
      <c r="C200" s="1">
        <f>IF(ISBLANK(Таблица7946[[#This Row],[id]]),"",_xlfn.RANK.EQ(Таблица7946[[#This Row],[Рейтинг]],Таблица7946[Рейтинг]))</f>
        <v>199</v>
      </c>
      <c r="D200" s="3" t="s">
        <v>243</v>
      </c>
      <c r="E200" s="4">
        <v>71</v>
      </c>
      <c r="F200" s="10">
        <v>42076</v>
      </c>
      <c r="G200" s="1" t="s">
        <v>30</v>
      </c>
      <c r="H200" s="1" t="s">
        <v>31</v>
      </c>
      <c r="I200" s="11" t="str">
        <f>Таблица7946[[#Headers],[1]]</f>
        <v>1</v>
      </c>
    </row>
    <row r="201" spans="1:9" ht="15" customHeight="1" x14ac:dyDescent="0.3">
      <c r="A201" s="1">
        <v>2946</v>
      </c>
      <c r="B201" s="1" t="s">
        <v>28</v>
      </c>
      <c r="C201" s="1">
        <f>IF(ISBLANK(Таблица7946[[#This Row],[id]]),"",_xlfn.RANK.EQ(Таблица7946[[#This Row],[Рейтинг]],Таблица7946[Рейтинг]))</f>
        <v>199</v>
      </c>
      <c r="D201" s="3" t="s">
        <v>244</v>
      </c>
      <c r="E201" s="4">
        <v>71</v>
      </c>
      <c r="F201" s="10">
        <v>42355</v>
      </c>
      <c r="G201" s="1" t="s">
        <v>30</v>
      </c>
      <c r="H201" s="1" t="s">
        <v>31</v>
      </c>
      <c r="I201" s="11" t="str">
        <f>Таблица7946[[#Headers],[1]]</f>
        <v>1</v>
      </c>
    </row>
    <row r="202" spans="1:9" ht="15" customHeight="1" x14ac:dyDescent="0.3">
      <c r="A202" s="1">
        <v>2785</v>
      </c>
      <c r="B202" s="1" t="s">
        <v>28</v>
      </c>
      <c r="C202" s="1">
        <f>IF(ISBLANK(Таблица7946[[#This Row],[id]]),"",_xlfn.RANK.EQ(Таблица7946[[#This Row],[Рейтинг]],Таблица7946[Рейтинг]))</f>
        <v>201</v>
      </c>
      <c r="D202" s="3" t="s">
        <v>245</v>
      </c>
      <c r="E202" s="4">
        <v>70</v>
      </c>
      <c r="F202" s="10">
        <v>42661</v>
      </c>
      <c r="G202" s="1" t="s">
        <v>30</v>
      </c>
      <c r="H202" s="1" t="s">
        <v>31</v>
      </c>
      <c r="I202" s="11" t="str">
        <f>Таблица7946[[#Headers],[1]]</f>
        <v>1</v>
      </c>
    </row>
    <row r="203" spans="1:9" ht="15" customHeight="1" x14ac:dyDescent="0.3">
      <c r="A203" s="1">
        <v>2945</v>
      </c>
      <c r="B203" s="1" t="s">
        <v>28</v>
      </c>
      <c r="C203" s="1">
        <f>IF(ISBLANK(Таблица7946[[#This Row],[id]]),"",_xlfn.RANK.EQ(Таблица7946[[#This Row],[Рейтинг]],Таблица7946[Рейтинг]))</f>
        <v>201</v>
      </c>
      <c r="D203" s="3" t="s">
        <v>246</v>
      </c>
      <c r="E203" s="4">
        <v>70</v>
      </c>
      <c r="F203" s="10">
        <v>42583</v>
      </c>
      <c r="G203" s="1" t="s">
        <v>68</v>
      </c>
      <c r="H203" s="1" t="s">
        <v>31</v>
      </c>
      <c r="I203" s="11" t="str">
        <f>Таблица7946[[#Headers],[1]]</f>
        <v>1</v>
      </c>
    </row>
    <row r="204" spans="1:9" ht="15" customHeight="1" x14ac:dyDescent="0.3">
      <c r="A204" s="1">
        <v>2908</v>
      </c>
      <c r="B204" s="1" t="s">
        <v>28</v>
      </c>
      <c r="C204" s="1">
        <f>IF(ISBLANK(Таблица7946[[#This Row],[id]]),"",_xlfn.RANK.EQ(Таблица7946[[#This Row],[Рейтинг]],Таблица7946[Рейтинг]))</f>
        <v>201</v>
      </c>
      <c r="D204" s="3" t="s">
        <v>247</v>
      </c>
      <c r="E204" s="4">
        <v>70</v>
      </c>
      <c r="F204" s="10">
        <v>41809</v>
      </c>
      <c r="G204" s="1" t="s">
        <v>30</v>
      </c>
      <c r="H204" s="1" t="s">
        <v>31</v>
      </c>
      <c r="I204" s="11" t="str">
        <f>Таблица7946[[#Headers],[1]]</f>
        <v>1</v>
      </c>
    </row>
    <row r="205" spans="1:9" ht="15" customHeight="1" x14ac:dyDescent="0.3">
      <c r="A205" s="1">
        <v>3074</v>
      </c>
      <c r="B205" s="1" t="s">
        <v>28</v>
      </c>
      <c r="C205" s="1">
        <f>IF(ISBLANK(Таблица7946[[#This Row],[id]]),"",_xlfn.RANK.EQ(Таблица7946[[#This Row],[Рейтинг]],Таблица7946[Рейтинг]))</f>
        <v>204</v>
      </c>
      <c r="D205" s="3" t="s">
        <v>249</v>
      </c>
      <c r="E205" s="4">
        <v>69</v>
      </c>
      <c r="F205" s="10">
        <v>41534</v>
      </c>
      <c r="G205" s="1" t="s">
        <v>108</v>
      </c>
      <c r="H205" s="1" t="s">
        <v>31</v>
      </c>
      <c r="I205" s="11" t="str">
        <f>Таблица7946[[#Headers],[1]]</f>
        <v>1</v>
      </c>
    </row>
    <row r="206" spans="1:9" ht="15" customHeight="1" x14ac:dyDescent="0.3">
      <c r="A206" s="1">
        <v>2956</v>
      </c>
      <c r="B206" s="1" t="s">
        <v>28</v>
      </c>
      <c r="C206" s="1">
        <f>IF(ISBLANK(Таблица7946[[#This Row],[id]]),"",_xlfn.RANK.EQ(Таблица7946[[#This Row],[Рейтинг]],Таблица7946[Рейтинг]))</f>
        <v>205</v>
      </c>
      <c r="D206" s="3" t="s">
        <v>250</v>
      </c>
      <c r="E206" s="4">
        <v>65</v>
      </c>
      <c r="F206" s="10">
        <v>42906</v>
      </c>
      <c r="G206" s="1" t="s">
        <v>30</v>
      </c>
      <c r="H206" s="1" t="s">
        <v>31</v>
      </c>
      <c r="I206" s="11" t="str">
        <f>Таблица7946[[#Headers],[1]]</f>
        <v>1</v>
      </c>
    </row>
    <row r="207" spans="1:9" ht="15" customHeight="1" x14ac:dyDescent="0.3">
      <c r="A207" s="1">
        <v>3075</v>
      </c>
      <c r="B207" s="1" t="s">
        <v>28</v>
      </c>
      <c r="C207" s="1">
        <f>IF(ISBLANK(Таблица7946[[#This Row],[id]]),"",_xlfn.RANK.EQ(Таблица7946[[#This Row],[Рейтинг]],Таблица7946[Рейтинг]))</f>
        <v>206</v>
      </c>
      <c r="D207" s="3" t="s">
        <v>251</v>
      </c>
      <c r="E207" s="4">
        <v>63</v>
      </c>
      <c r="F207" s="10">
        <v>41515</v>
      </c>
      <c r="G207" s="1" t="s">
        <v>30</v>
      </c>
      <c r="H207" s="1" t="s">
        <v>31</v>
      </c>
      <c r="I207" s="11" t="str">
        <f>Таблица7946[[#Headers],[1]]</f>
        <v>1</v>
      </c>
    </row>
    <row r="208" spans="1:9" ht="15" customHeight="1" x14ac:dyDescent="0.3">
      <c r="A208" s="1">
        <v>2862</v>
      </c>
      <c r="B208" s="1" t="s">
        <v>28</v>
      </c>
      <c r="C208" s="1">
        <f>IF(ISBLANK(Таблица7946[[#This Row],[id]]),"",_xlfn.RANK.EQ(Таблица7946[[#This Row],[Рейтинг]],Таблица7946[Рейтинг]))</f>
        <v>206</v>
      </c>
      <c r="D208" s="3" t="s">
        <v>252</v>
      </c>
      <c r="E208" s="4">
        <v>63</v>
      </c>
      <c r="F208" s="10">
        <v>40355</v>
      </c>
      <c r="G208" s="1" t="s">
        <v>30</v>
      </c>
      <c r="H208" s="1" t="s">
        <v>31</v>
      </c>
      <c r="I208" s="11" t="str">
        <f>Таблица7946[[#Headers],[1]]</f>
        <v>1</v>
      </c>
    </row>
    <row r="209" spans="1:9" ht="15" customHeight="1" x14ac:dyDescent="0.3">
      <c r="A209" s="1">
        <v>2647</v>
      </c>
      <c r="B209" s="1" t="s">
        <v>28</v>
      </c>
      <c r="C209" s="1">
        <f>IF(ISBLANK(Таблица7946[[#This Row],[id]]),"",_xlfn.RANK.EQ(Таблица7946[[#This Row],[Рейтинг]],Таблица7946[Рейтинг]))</f>
        <v>208</v>
      </c>
      <c r="D209" s="3" t="s">
        <v>253</v>
      </c>
      <c r="E209" s="4">
        <v>62</v>
      </c>
      <c r="F209" s="10">
        <v>40973</v>
      </c>
      <c r="G209" s="1" t="s">
        <v>30</v>
      </c>
      <c r="H209" s="1" t="s">
        <v>31</v>
      </c>
      <c r="I209" s="11" t="str">
        <f>Таблица7946[[#Headers],[1]]</f>
        <v>1</v>
      </c>
    </row>
    <row r="210" spans="1:9" ht="15" customHeight="1" x14ac:dyDescent="0.3">
      <c r="A210" s="1">
        <v>3067</v>
      </c>
      <c r="B210" s="1" t="s">
        <v>28</v>
      </c>
      <c r="C210" s="1">
        <f>IF(ISBLANK(Таблица7946[[#This Row],[id]]),"",_xlfn.RANK.EQ(Таблица7946[[#This Row],[Рейтинг]],Таблица7946[Рейтинг]))</f>
        <v>208</v>
      </c>
      <c r="D210" s="3" t="s">
        <v>254</v>
      </c>
      <c r="E210" s="4">
        <v>62</v>
      </c>
      <c r="F210" s="10">
        <v>42116</v>
      </c>
      <c r="G210" s="1" t="s">
        <v>30</v>
      </c>
      <c r="H210" s="1" t="s">
        <v>31</v>
      </c>
      <c r="I210" s="11" t="str">
        <f>Таблица7946[[#Headers],[1]]</f>
        <v>1</v>
      </c>
    </row>
    <row r="211" spans="1:9" ht="15" customHeight="1" x14ac:dyDescent="0.3">
      <c r="A211" s="1">
        <v>2510</v>
      </c>
      <c r="B211" s="1" t="s">
        <v>28</v>
      </c>
      <c r="C211" s="1">
        <f>IF(ISBLANK(Таблица7946[[#This Row],[id]]),"",_xlfn.RANK.EQ(Таблица7946[[#This Row],[Рейтинг]],Таблица7946[Рейтинг]))</f>
        <v>210</v>
      </c>
      <c r="D211" s="3" t="s">
        <v>255</v>
      </c>
      <c r="E211" s="4">
        <v>61</v>
      </c>
      <c r="F211" s="10">
        <v>41634</v>
      </c>
      <c r="G211" s="1" t="s">
        <v>30</v>
      </c>
      <c r="H211" s="1" t="s">
        <v>31</v>
      </c>
      <c r="I211" s="11" t="str">
        <f>Таблица7946[[#Headers],[1]]</f>
        <v>1</v>
      </c>
    </row>
    <row r="212" spans="1:9" ht="15" customHeight="1" x14ac:dyDescent="0.3">
      <c r="A212" s="1">
        <v>2597</v>
      </c>
      <c r="B212" s="1" t="s">
        <v>28</v>
      </c>
      <c r="C212" s="1">
        <f>IF(ISBLANK(Таблица7946[[#This Row],[id]]),"",_xlfn.RANK.EQ(Таблица7946[[#This Row],[Рейтинг]],Таблица7946[Рейтинг]))</f>
        <v>211</v>
      </c>
      <c r="D212" s="3" t="s">
        <v>256</v>
      </c>
      <c r="E212" s="4">
        <v>60</v>
      </c>
      <c r="F212" s="10">
        <v>42168</v>
      </c>
      <c r="G212" s="1" t="s">
        <v>30</v>
      </c>
      <c r="H212" s="1" t="s">
        <v>31</v>
      </c>
      <c r="I212" s="11" t="str">
        <f>Таблица7946[[#Headers],[1]]</f>
        <v>1</v>
      </c>
    </row>
    <row r="213" spans="1:9" ht="15" customHeight="1" x14ac:dyDescent="0.3">
      <c r="A213" s="1">
        <v>3061</v>
      </c>
      <c r="B213" s="1" t="s">
        <v>28</v>
      </c>
      <c r="C213" s="1">
        <f>IF(ISBLANK(Таблица7946[[#This Row],[id]]),"",_xlfn.RANK.EQ(Таблица7946[[#This Row],[Рейтинг]],Таблица7946[Рейтинг]))</f>
        <v>211</v>
      </c>
      <c r="D213" s="3" t="s">
        <v>257</v>
      </c>
      <c r="E213" s="4">
        <v>60</v>
      </c>
      <c r="F213" s="10">
        <v>41097</v>
      </c>
      <c r="G213" s="1" t="s">
        <v>30</v>
      </c>
      <c r="H213" s="1" t="s">
        <v>31</v>
      </c>
      <c r="I213" s="11" t="str">
        <f>Таблица7946[[#Headers],[1]]</f>
        <v>1</v>
      </c>
    </row>
    <row r="214" spans="1:9" ht="15" customHeight="1" x14ac:dyDescent="0.3">
      <c r="A214" s="1">
        <v>2832</v>
      </c>
      <c r="B214" s="1" t="s">
        <v>192</v>
      </c>
      <c r="C214" s="1">
        <f>IF(ISBLANK(Таблица7946[[#This Row],[id]]),"",_xlfn.RANK.EQ(Таблица7946[[#This Row],[Рейтинг]],Таблица7946[Рейтинг]))</f>
        <v>211</v>
      </c>
      <c r="D214" s="3" t="s">
        <v>258</v>
      </c>
      <c r="E214" s="4">
        <v>60</v>
      </c>
      <c r="F214" s="10">
        <v>42415</v>
      </c>
      <c r="G214" s="1" t="s">
        <v>30</v>
      </c>
      <c r="H214" s="1" t="s">
        <v>31</v>
      </c>
      <c r="I214" s="11" t="str">
        <f>Таблица7946[[#Headers],[1]]</f>
        <v>1</v>
      </c>
    </row>
    <row r="215" spans="1:9" ht="15" customHeight="1" x14ac:dyDescent="0.3">
      <c r="A215" s="1">
        <v>2604</v>
      </c>
      <c r="B215" s="1" t="s">
        <v>28</v>
      </c>
      <c r="C215" s="1">
        <f>IF(ISBLANK(Таблица7946[[#This Row],[id]]),"",_xlfn.RANK.EQ(Таблица7946[[#This Row],[Рейтинг]],Таблица7946[Рейтинг]))</f>
        <v>214</v>
      </c>
      <c r="D215" s="3" t="s">
        <v>259</v>
      </c>
      <c r="E215" s="4">
        <v>59</v>
      </c>
      <c r="F215" s="10">
        <v>41920</v>
      </c>
      <c r="G215" s="1" t="s">
        <v>30</v>
      </c>
      <c r="H215" s="1" t="s">
        <v>31</v>
      </c>
      <c r="I215" s="11" t="str">
        <f>Таблица7946[[#Headers],[1]]</f>
        <v>1</v>
      </c>
    </row>
    <row r="216" spans="1:9" ht="15" customHeight="1" x14ac:dyDescent="0.3">
      <c r="A216" s="1">
        <v>3073</v>
      </c>
      <c r="B216" s="1" t="s">
        <v>28</v>
      </c>
      <c r="C216" s="1">
        <f>IF(ISBLANK(Таблица7946[[#This Row],[id]]),"",_xlfn.RANK.EQ(Таблица7946[[#This Row],[Рейтинг]],Таблица7946[Рейтинг]))</f>
        <v>214</v>
      </c>
      <c r="D216" s="3" t="s">
        <v>260</v>
      </c>
      <c r="E216" s="4">
        <v>59</v>
      </c>
      <c r="F216" s="10">
        <v>41411</v>
      </c>
      <c r="G216" s="1" t="s">
        <v>108</v>
      </c>
      <c r="H216" s="1" t="s">
        <v>31</v>
      </c>
      <c r="I216" s="11" t="str">
        <f>Таблица7946[[#Headers],[1]]</f>
        <v>1</v>
      </c>
    </row>
    <row r="217" spans="1:9" ht="15" customHeight="1" x14ac:dyDescent="0.3">
      <c r="A217" s="1">
        <v>3062</v>
      </c>
      <c r="B217" s="1" t="s">
        <v>28</v>
      </c>
      <c r="C217" s="1">
        <f>IF(ISBLANK(Таблица7946[[#This Row],[id]]),"",_xlfn.RANK.EQ(Таблица7946[[#This Row],[Рейтинг]],Таблица7946[Рейтинг]))</f>
        <v>216</v>
      </c>
      <c r="D217" s="3" t="s">
        <v>261</v>
      </c>
      <c r="E217" s="4">
        <v>57</v>
      </c>
      <c r="F217" s="10">
        <v>41092</v>
      </c>
      <c r="G217" s="1" t="s">
        <v>30</v>
      </c>
      <c r="H217" s="1" t="s">
        <v>31</v>
      </c>
      <c r="I217" s="11" t="str">
        <f>Таблица7946[[#Headers],[1]]</f>
        <v>1</v>
      </c>
    </row>
    <row r="218" spans="1:9" ht="15" customHeight="1" x14ac:dyDescent="0.3">
      <c r="A218" s="1">
        <v>2868</v>
      </c>
      <c r="B218" s="1" t="s">
        <v>28</v>
      </c>
      <c r="C218" s="1">
        <f>IF(ISBLANK(Таблица7946[[#This Row],[id]]),"",_xlfn.RANK.EQ(Таблица7946[[#This Row],[Рейтинг]],Таблица7946[Рейтинг]))</f>
        <v>217</v>
      </c>
      <c r="D218" s="3" t="s">
        <v>262</v>
      </c>
      <c r="E218" s="4">
        <v>55</v>
      </c>
      <c r="F218" s="10">
        <v>42523</v>
      </c>
      <c r="G218" s="1" t="s">
        <v>30</v>
      </c>
      <c r="H218" s="1" t="s">
        <v>31</v>
      </c>
      <c r="I218" s="11" t="str">
        <f>Таблица7946[[#Headers],[1]]</f>
        <v>1</v>
      </c>
    </row>
    <row r="219" spans="1:9" ht="15" customHeight="1" x14ac:dyDescent="0.3">
      <c r="A219" s="1">
        <v>3041</v>
      </c>
      <c r="B219" s="1" t="s">
        <v>28</v>
      </c>
      <c r="C219" s="1">
        <f>IF(ISBLANK(Таблица7946[[#This Row],[id]]),"",_xlfn.RANK.EQ(Таблица7946[[#This Row],[Рейтинг]],Таблица7946[Рейтинг]))</f>
        <v>218</v>
      </c>
      <c r="D219" s="3" t="s">
        <v>263</v>
      </c>
      <c r="E219" s="4">
        <v>51</v>
      </c>
      <c r="F219" s="10">
        <v>41895</v>
      </c>
      <c r="G219" s="1" t="s">
        <v>264</v>
      </c>
      <c r="H219" s="1" t="s">
        <v>31</v>
      </c>
      <c r="I219" s="11" t="str">
        <f>Таблица7946[[#Headers],[1]]</f>
        <v>1</v>
      </c>
    </row>
    <row r="220" spans="1:9" ht="15" customHeight="1" x14ac:dyDescent="0.3">
      <c r="A220" s="1">
        <v>2645</v>
      </c>
      <c r="B220" s="1" t="s">
        <v>28</v>
      </c>
      <c r="C220" s="1">
        <f>IF(ISBLANK(Таблица7946[[#This Row],[id]]),"",_xlfn.RANK.EQ(Таблица7946[[#This Row],[Рейтинг]],Таблица7946[Рейтинг]))</f>
        <v>218</v>
      </c>
      <c r="D220" s="3" t="s">
        <v>265</v>
      </c>
      <c r="E220" s="4">
        <v>51</v>
      </c>
      <c r="F220" s="10">
        <v>41810</v>
      </c>
      <c r="G220" s="1" t="s">
        <v>30</v>
      </c>
      <c r="H220" s="1" t="s">
        <v>31</v>
      </c>
      <c r="I220" s="11" t="str">
        <f>Таблица7946[[#Headers],[1]]</f>
        <v>1</v>
      </c>
    </row>
    <row r="221" spans="1:9" ht="15" customHeight="1" x14ac:dyDescent="0.3">
      <c r="A221" s="1">
        <v>3050</v>
      </c>
      <c r="B221" s="1" t="s">
        <v>28</v>
      </c>
      <c r="C221" s="1">
        <f>IF(ISBLANK(Таблица7946[[#This Row],[id]]),"",_xlfn.RANK.EQ(Таблица7946[[#This Row],[Рейтинг]],Таблица7946[Рейтинг]))</f>
        <v>218</v>
      </c>
      <c r="D221" s="3" t="s">
        <v>266</v>
      </c>
      <c r="E221" s="4">
        <v>51</v>
      </c>
      <c r="F221" s="10">
        <v>41711</v>
      </c>
      <c r="G221" s="1" t="s">
        <v>264</v>
      </c>
      <c r="H221" s="1" t="s">
        <v>31</v>
      </c>
      <c r="I221" s="11" t="str">
        <f>Таблица7946[[#Headers],[1]]</f>
        <v>1</v>
      </c>
    </row>
    <row r="222" spans="1:9" ht="15" customHeight="1" x14ac:dyDescent="0.3">
      <c r="A222" s="1">
        <v>3002</v>
      </c>
      <c r="B222" s="1" t="s">
        <v>28</v>
      </c>
      <c r="C222" s="1">
        <f>IF(ISBLANK(Таблица7946[[#This Row],[id]]),"",_xlfn.RANK.EQ(Таблица7946[[#This Row],[Рейтинг]],Таблица7946[Рейтинг]))</f>
        <v>221</v>
      </c>
      <c r="D222" s="3" t="s">
        <v>267</v>
      </c>
      <c r="E222" s="4">
        <v>50</v>
      </c>
      <c r="F222" s="10">
        <v>42005</v>
      </c>
      <c r="G222" s="1" t="s">
        <v>68</v>
      </c>
      <c r="H222" s="1" t="s">
        <v>31</v>
      </c>
      <c r="I222" s="11" t="str">
        <f>Таблица7946[[#Headers],[1]]</f>
        <v>1</v>
      </c>
    </row>
    <row r="223" spans="1:9" ht="15" customHeight="1" x14ac:dyDescent="0.3">
      <c r="A223" s="1">
        <v>2870</v>
      </c>
      <c r="B223" s="1" t="s">
        <v>28</v>
      </c>
      <c r="C223" s="1">
        <f>IF(ISBLANK(Таблица7946[[#This Row],[id]]),"",_xlfn.RANK.EQ(Таблица7946[[#This Row],[Рейтинг]],Таблица7946[Рейтинг]))</f>
        <v>221</v>
      </c>
      <c r="D223" s="3" t="s">
        <v>268</v>
      </c>
      <c r="E223" s="4">
        <v>50</v>
      </c>
      <c r="F223" s="10">
        <v>42521</v>
      </c>
      <c r="G223" s="1" t="s">
        <v>30</v>
      </c>
      <c r="H223" s="1" t="s">
        <v>31</v>
      </c>
      <c r="I223" s="11" t="str">
        <f>Таблица7946[[#Headers],[1]]</f>
        <v>1</v>
      </c>
    </row>
    <row r="224" spans="1:9" ht="15" customHeight="1" x14ac:dyDescent="0.3">
      <c r="A224" s="1">
        <v>3063</v>
      </c>
      <c r="B224" s="1" t="s">
        <v>28</v>
      </c>
      <c r="C224" s="1">
        <f>IF(ISBLANK(Таблица7946[[#This Row],[id]]),"",_xlfn.RANK.EQ(Таблица7946[[#This Row],[Рейтинг]],Таблица7946[Рейтинг]))</f>
        <v>223</v>
      </c>
      <c r="D224" s="3" t="s">
        <v>269</v>
      </c>
      <c r="E224" s="4">
        <v>48</v>
      </c>
      <c r="F224" s="10">
        <v>41148</v>
      </c>
      <c r="G224" s="1" t="s">
        <v>57</v>
      </c>
      <c r="H224" s="1" t="s">
        <v>31</v>
      </c>
      <c r="I224" s="11" t="str">
        <f>Таблица7946[[#Headers],[1]]</f>
        <v>1</v>
      </c>
    </row>
    <row r="225" spans="1:9" ht="15" customHeight="1" x14ac:dyDescent="0.3">
      <c r="A225" s="1">
        <v>3068</v>
      </c>
      <c r="B225" s="1" t="s">
        <v>28</v>
      </c>
      <c r="C225" s="1">
        <f>IF(ISBLANK(Таблица7946[[#This Row],[id]]),"",_xlfn.RANK.EQ(Таблица7946[[#This Row],[Рейтинг]],Таблица7946[Рейтинг]))</f>
        <v>223</v>
      </c>
      <c r="D225" s="3" t="s">
        <v>270</v>
      </c>
      <c r="E225" s="4">
        <v>48</v>
      </c>
      <c r="F225" s="10">
        <v>42215</v>
      </c>
      <c r="G225" s="1" t="s">
        <v>68</v>
      </c>
      <c r="H225" s="1" t="s">
        <v>31</v>
      </c>
      <c r="I225" s="11" t="str">
        <f>Таблица7946[[#Headers],[1]]</f>
        <v>1</v>
      </c>
    </row>
    <row r="226" spans="1:9" ht="15" customHeight="1" x14ac:dyDescent="0.3">
      <c r="A226" s="1">
        <v>3059</v>
      </c>
      <c r="B226" s="1" t="s">
        <v>28</v>
      </c>
      <c r="C226" s="1">
        <f>IF(ISBLANK(Таблица7946[[#This Row],[id]]),"",_xlfn.RANK.EQ(Таблица7946[[#This Row],[Рейтинг]],Таблица7946[Рейтинг]))</f>
        <v>225</v>
      </c>
      <c r="D226" s="3" t="s">
        <v>271</v>
      </c>
      <c r="E226" s="4">
        <v>47</v>
      </c>
      <c r="F226" s="10">
        <v>41142</v>
      </c>
      <c r="G226" s="1" t="s">
        <v>30</v>
      </c>
      <c r="H226" s="1" t="s">
        <v>31</v>
      </c>
      <c r="I226" s="11" t="str">
        <f>Таблица7946[[#Headers],[1]]</f>
        <v>1</v>
      </c>
    </row>
    <row r="227" spans="1:9" ht="15" customHeight="1" x14ac:dyDescent="0.3">
      <c r="A227" s="1">
        <v>2988</v>
      </c>
      <c r="B227" s="1" t="s">
        <v>28</v>
      </c>
      <c r="C227" s="1">
        <f>IF(ISBLANK(Таблица7946[[#This Row],[id]]),"",_xlfn.RANK.EQ(Таблица7946[[#This Row],[Рейтинг]],Таблица7946[Рейтинг]))</f>
        <v>226</v>
      </c>
      <c r="D227" s="3" t="s">
        <v>272</v>
      </c>
      <c r="E227" s="4">
        <v>45</v>
      </c>
      <c r="F227" s="10">
        <v>42115</v>
      </c>
      <c r="G227" s="1" t="s">
        <v>30</v>
      </c>
      <c r="H227" s="1" t="s">
        <v>31</v>
      </c>
      <c r="I227" s="11" t="str">
        <f>Таблица7946[[#Headers],[1]]</f>
        <v>1</v>
      </c>
    </row>
    <row r="228" spans="1:9" ht="15" customHeight="1" x14ac:dyDescent="0.3">
      <c r="A228" s="1">
        <v>2599</v>
      </c>
      <c r="B228" s="1" t="s">
        <v>28</v>
      </c>
      <c r="C228" s="1">
        <f>IF(ISBLANK(Таблица7946[[#This Row],[id]]),"",_xlfn.RANK.EQ(Таблица7946[[#This Row],[Рейтинг]],Таблица7946[Рейтинг]))</f>
        <v>226</v>
      </c>
      <c r="D228" s="3" t="s">
        <v>273</v>
      </c>
      <c r="E228" s="4">
        <v>45</v>
      </c>
      <c r="F228" s="10">
        <v>41613</v>
      </c>
      <c r="G228" s="1" t="s">
        <v>30</v>
      </c>
      <c r="H228" s="1" t="s">
        <v>31</v>
      </c>
      <c r="I228" s="11" t="str">
        <f>Таблица7946[[#Headers],[1]]</f>
        <v>1</v>
      </c>
    </row>
    <row r="229" spans="1:9" ht="15" customHeight="1" x14ac:dyDescent="0.3">
      <c r="A229" s="1">
        <v>2674</v>
      </c>
      <c r="B229" s="1" t="s">
        <v>192</v>
      </c>
      <c r="C229" s="1">
        <f>IF(ISBLANK(Таблица7946[[#This Row],[id]]),"",_xlfn.RANK.EQ(Таблица7946[[#This Row],[Рейтинг]],Таблица7946[Рейтинг]))</f>
        <v>228</v>
      </c>
      <c r="D229" s="3" t="s">
        <v>274</v>
      </c>
      <c r="E229" s="4">
        <v>43</v>
      </c>
      <c r="F229" s="10">
        <v>42306</v>
      </c>
      <c r="G229" s="1" t="s">
        <v>30</v>
      </c>
      <c r="H229" s="1" t="s">
        <v>31</v>
      </c>
      <c r="I229" s="11" t="str">
        <f>Таблица7946[[#Headers],[1]]</f>
        <v>1</v>
      </c>
    </row>
    <row r="230" spans="1:9" ht="15" customHeight="1" x14ac:dyDescent="0.3">
      <c r="A230" s="1">
        <v>3060</v>
      </c>
      <c r="B230" s="1" t="s">
        <v>28</v>
      </c>
      <c r="C230" s="1">
        <f>IF(ISBLANK(Таблица7946[[#This Row],[id]]),"",_xlfn.RANK.EQ(Таблица7946[[#This Row],[Рейтинг]],Таблица7946[Рейтинг]))</f>
        <v>229</v>
      </c>
      <c r="D230" s="3" t="s">
        <v>275</v>
      </c>
      <c r="E230" s="4">
        <v>42</v>
      </c>
      <c r="F230" s="10">
        <v>41119</v>
      </c>
      <c r="G230" s="1" t="s">
        <v>30</v>
      </c>
      <c r="H230" s="1" t="s">
        <v>31</v>
      </c>
      <c r="I230" s="11" t="str">
        <f>Таблица7946[[#Headers],[1]]</f>
        <v>1</v>
      </c>
    </row>
    <row r="231" spans="1:9" ht="15" customHeight="1" x14ac:dyDescent="0.3">
      <c r="A231" s="1">
        <v>2774</v>
      </c>
      <c r="B231" s="1" t="s">
        <v>28</v>
      </c>
      <c r="C231" s="1">
        <f>IF(ISBLANK(Таблица7946[[#This Row],[id]]),"",_xlfn.RANK.EQ(Таблица7946[[#This Row],[Рейтинг]],Таблица7946[Рейтинг]))</f>
        <v>229</v>
      </c>
      <c r="D231" s="3" t="s">
        <v>276</v>
      </c>
      <c r="E231" s="4">
        <v>42</v>
      </c>
      <c r="F231" s="10">
        <v>41925</v>
      </c>
      <c r="G231" s="1" t="s">
        <v>30</v>
      </c>
      <c r="H231" s="1" t="s">
        <v>31</v>
      </c>
      <c r="I231" s="11" t="str">
        <f>Таблица7946[[#Headers],[1]]</f>
        <v>1</v>
      </c>
    </row>
    <row r="232" spans="1:9" ht="15" customHeight="1" x14ac:dyDescent="0.3">
      <c r="A232" s="1">
        <v>3048</v>
      </c>
      <c r="B232" s="1" t="s">
        <v>28</v>
      </c>
      <c r="C232" s="1">
        <f>IF(ISBLANK(Таблица7946[[#This Row],[id]]),"",_xlfn.RANK.EQ(Таблица7946[[#This Row],[Рейтинг]],Таблица7946[Рейтинг]))</f>
        <v>231</v>
      </c>
      <c r="D232" s="3" t="s">
        <v>277</v>
      </c>
      <c r="E232" s="4">
        <v>41</v>
      </c>
      <c r="F232" s="10">
        <v>41566</v>
      </c>
      <c r="G232" s="1" t="s">
        <v>30</v>
      </c>
      <c r="H232" s="1" t="s">
        <v>31</v>
      </c>
      <c r="I232" s="11" t="str">
        <f>Таблица7946[[#Headers],[1]]</f>
        <v>1</v>
      </c>
    </row>
    <row r="233" spans="1:9" ht="15" customHeight="1" x14ac:dyDescent="0.3">
      <c r="A233" s="1">
        <v>3037</v>
      </c>
      <c r="B233" s="1" t="s">
        <v>28</v>
      </c>
      <c r="C233" s="1">
        <f>IF(ISBLANK(Таблица7946[[#This Row],[id]]),"",_xlfn.RANK.EQ(Таблица7946[[#This Row],[Рейтинг]],Таблица7946[Рейтинг]))</f>
        <v>232</v>
      </c>
      <c r="D233" s="3" t="s">
        <v>278</v>
      </c>
      <c r="E233" s="4">
        <v>39</v>
      </c>
      <c r="F233" s="10">
        <v>42322</v>
      </c>
      <c r="G233" s="1" t="s">
        <v>30</v>
      </c>
      <c r="H233" s="1" t="s">
        <v>31</v>
      </c>
      <c r="I233" s="11" t="str">
        <f>Таблица7946[[#Headers],[1]]</f>
        <v>1</v>
      </c>
    </row>
    <row r="234" spans="1:9" ht="15" customHeight="1" x14ac:dyDescent="0.3">
      <c r="A234" s="1">
        <v>2943</v>
      </c>
      <c r="B234" s="1" t="s">
        <v>28</v>
      </c>
      <c r="C234" s="1">
        <f>IF(ISBLANK(Таблица7946[[#This Row],[id]]),"",_xlfn.RANK.EQ(Таблица7946[[#This Row],[Рейтинг]],Таблица7946[Рейтинг]))</f>
        <v>233</v>
      </c>
      <c r="D234" s="3" t="s">
        <v>279</v>
      </c>
      <c r="E234" s="4">
        <v>38</v>
      </c>
      <c r="F234" s="10">
        <v>42107</v>
      </c>
      <c r="G234" s="1" t="s">
        <v>30</v>
      </c>
      <c r="H234" s="1" t="s">
        <v>31</v>
      </c>
      <c r="I234" s="11" t="str">
        <f>Таблица7946[[#Headers],[1]]</f>
        <v>1</v>
      </c>
    </row>
    <row r="235" spans="1:9" ht="15" customHeight="1" x14ac:dyDescent="0.3">
      <c r="A235" s="1">
        <v>2957</v>
      </c>
      <c r="B235" s="1" t="s">
        <v>28</v>
      </c>
      <c r="C235" s="1">
        <f>IF(ISBLANK(Таблица7946[[#This Row],[id]]),"",_xlfn.RANK.EQ(Таблица7946[[#This Row],[Рейтинг]],Таблица7946[Рейтинг]))</f>
        <v>234</v>
      </c>
      <c r="D235" s="3" t="s">
        <v>280</v>
      </c>
      <c r="E235" s="4">
        <v>37</v>
      </c>
      <c r="F235" s="10">
        <v>42366</v>
      </c>
      <c r="G235" s="1" t="s">
        <v>30</v>
      </c>
      <c r="H235" s="1" t="s">
        <v>31</v>
      </c>
      <c r="I235" s="11" t="str">
        <f>Таблица7946[[#Headers],[1]]</f>
        <v>1</v>
      </c>
    </row>
    <row r="236" spans="1:9" ht="15" customHeight="1" x14ac:dyDescent="0.3">
      <c r="A236" s="1">
        <v>3038</v>
      </c>
      <c r="B236" s="1" t="s">
        <v>28</v>
      </c>
      <c r="C236" s="1">
        <f>IF(ISBLANK(Таблица7946[[#This Row],[id]]),"",_xlfn.RANK.EQ(Таблица7946[[#This Row],[Рейтинг]],Таблица7946[Рейтинг]))</f>
        <v>234</v>
      </c>
      <c r="D236" s="3" t="s">
        <v>281</v>
      </c>
      <c r="E236" s="4">
        <v>37</v>
      </c>
      <c r="F236" s="10">
        <v>42177</v>
      </c>
      <c r="G236" s="1" t="s">
        <v>30</v>
      </c>
      <c r="H236" s="1" t="s">
        <v>31</v>
      </c>
      <c r="I236" s="11" t="str">
        <f>Таблица7946[[#Headers],[1]]</f>
        <v>1</v>
      </c>
    </row>
    <row r="237" spans="1:9" ht="15" customHeight="1" x14ac:dyDescent="0.3">
      <c r="A237" s="1">
        <v>3053</v>
      </c>
      <c r="B237" s="1" t="s">
        <v>28</v>
      </c>
      <c r="C237" s="1">
        <f>IF(ISBLANK(Таблица7946[[#This Row],[id]]),"",_xlfn.RANK.EQ(Таблица7946[[#This Row],[Рейтинг]],Таблица7946[Рейтинг]))</f>
        <v>236</v>
      </c>
      <c r="D237" s="3" t="s">
        <v>282</v>
      </c>
      <c r="E237" s="4">
        <v>35</v>
      </c>
      <c r="F237" s="10">
        <v>42195</v>
      </c>
      <c r="G237" s="1" t="s">
        <v>264</v>
      </c>
      <c r="H237" s="1" t="s">
        <v>31</v>
      </c>
      <c r="I237" s="11" t="str">
        <f>Таблица7946[[#Headers],[1]]</f>
        <v>1</v>
      </c>
    </row>
    <row r="238" spans="1:9" ht="15" customHeight="1" x14ac:dyDescent="0.3">
      <c r="A238" s="1">
        <v>2905</v>
      </c>
      <c r="B238" s="1" t="s">
        <v>28</v>
      </c>
      <c r="C238" s="1">
        <f>IF(ISBLANK(Таблица7946[[#This Row],[id]]),"",_xlfn.RANK.EQ(Таблица7946[[#This Row],[Рейтинг]],Таблица7946[Рейтинг]))</f>
        <v>237</v>
      </c>
      <c r="D238" s="3" t="s">
        <v>283</v>
      </c>
      <c r="E238" s="4">
        <v>33</v>
      </c>
      <c r="F238" s="10">
        <v>41621</v>
      </c>
      <c r="G238" s="1" t="s">
        <v>30</v>
      </c>
      <c r="H238" s="1" t="s">
        <v>31</v>
      </c>
      <c r="I238" s="11" t="str">
        <f>Таблица7946[[#Headers],[1]]</f>
        <v>1</v>
      </c>
    </row>
    <row r="239" spans="1:9" ht="15" customHeight="1" x14ac:dyDescent="0.3">
      <c r="A239" s="1">
        <v>2853</v>
      </c>
      <c r="B239" s="1" t="s">
        <v>28</v>
      </c>
      <c r="C239" s="1">
        <f>IF(ISBLANK(Таблица7946[[#This Row],[id]]),"",_xlfn.RANK.EQ(Таблица7946[[#This Row],[Рейтинг]],Таблица7946[Рейтинг]))</f>
        <v>238</v>
      </c>
      <c r="D239" s="3" t="s">
        <v>284</v>
      </c>
      <c r="E239" s="4">
        <v>32</v>
      </c>
      <c r="F239" s="10">
        <v>42555</v>
      </c>
      <c r="G239" s="1" t="s">
        <v>30</v>
      </c>
      <c r="H239" s="1" t="s">
        <v>31</v>
      </c>
      <c r="I239" s="11" t="str">
        <f>Таблица7946[[#Headers],[1]]</f>
        <v>1</v>
      </c>
    </row>
    <row r="240" spans="1:9" ht="15" customHeight="1" x14ac:dyDescent="0.3">
      <c r="A240" s="1">
        <v>3004</v>
      </c>
      <c r="B240" s="1" t="s">
        <v>28</v>
      </c>
      <c r="C240" s="1">
        <f>IF(ISBLANK(Таблица7946[[#This Row],[id]]),"",_xlfn.RANK.EQ(Таблица7946[[#This Row],[Рейтинг]],Таблица7946[Рейтинг]))</f>
        <v>239</v>
      </c>
      <c r="D240" s="3" t="s">
        <v>285</v>
      </c>
      <c r="E240" s="4">
        <v>31</v>
      </c>
      <c r="F240" s="10">
        <v>42462</v>
      </c>
      <c r="G240" s="1" t="s">
        <v>30</v>
      </c>
      <c r="H240" s="1" t="s">
        <v>31</v>
      </c>
      <c r="I240" s="11" t="str">
        <f>Таблица7946[[#Headers],[1]]</f>
        <v>1</v>
      </c>
    </row>
    <row r="241" spans="1:9" ht="15" customHeight="1" x14ac:dyDescent="0.3">
      <c r="A241" s="1">
        <v>3066</v>
      </c>
      <c r="B241" s="1" t="s">
        <v>28</v>
      </c>
      <c r="C241" s="1">
        <f>IF(ISBLANK(Таблица7946[[#This Row],[id]]),"",_xlfn.RANK.EQ(Таблица7946[[#This Row],[Рейтинг]],Таблица7946[Рейтинг]))</f>
        <v>240</v>
      </c>
      <c r="D241" s="3" t="s">
        <v>286</v>
      </c>
      <c r="E241" s="4">
        <v>30</v>
      </c>
      <c r="F241" s="10">
        <v>42021</v>
      </c>
      <c r="G241" s="1" t="s">
        <v>30</v>
      </c>
      <c r="H241" s="1" t="s">
        <v>31</v>
      </c>
      <c r="I241" s="11" t="str">
        <f>Таблица7946[[#Headers],[1]]</f>
        <v>1</v>
      </c>
    </row>
    <row r="242" spans="1:9" ht="15" customHeight="1" x14ac:dyDescent="0.3">
      <c r="A242" s="1">
        <v>3036</v>
      </c>
      <c r="B242" s="1" t="s">
        <v>28</v>
      </c>
      <c r="C242" s="1">
        <f>IF(ISBLANK(Таблица7946[[#This Row],[id]]),"",_xlfn.RANK.EQ(Таблица7946[[#This Row],[Рейтинг]],Таблица7946[Рейтинг]))</f>
        <v>241</v>
      </c>
      <c r="D242" s="3" t="s">
        <v>287</v>
      </c>
      <c r="E242" s="4">
        <v>27</v>
      </c>
      <c r="F242" s="10">
        <v>42090</v>
      </c>
      <c r="G242" s="1" t="s">
        <v>30</v>
      </c>
      <c r="H242" s="1" t="s">
        <v>31</v>
      </c>
      <c r="I242" s="11" t="str">
        <f>Таблица7946[[#Headers],[1]]</f>
        <v>1</v>
      </c>
    </row>
    <row r="243" spans="1:9" ht="15" customHeight="1" x14ac:dyDescent="0.3">
      <c r="A243" s="1">
        <v>3005</v>
      </c>
      <c r="B243" s="1" t="s">
        <v>28</v>
      </c>
      <c r="C243" s="1">
        <f>IF(ISBLANK(Таблица7946[[#This Row],[id]]),"",_xlfn.RANK.EQ(Таблица7946[[#This Row],[Рейтинг]],Таблица7946[Рейтинг]))</f>
        <v>242</v>
      </c>
      <c r="D243" s="3" t="s">
        <v>288</v>
      </c>
      <c r="E243" s="4">
        <v>23</v>
      </c>
      <c r="F243" s="10">
        <v>41184</v>
      </c>
      <c r="G243" s="1" t="s">
        <v>191</v>
      </c>
      <c r="H243" s="1" t="s">
        <v>31</v>
      </c>
      <c r="I243" s="11" t="str">
        <f>Таблица7946[[#Headers],[1]]</f>
        <v>1</v>
      </c>
    </row>
    <row r="244" spans="1:9" ht="15" customHeight="1" x14ac:dyDescent="0.3">
      <c r="A244" s="1">
        <v>2942</v>
      </c>
      <c r="B244" s="1" t="s">
        <v>28</v>
      </c>
      <c r="C244" s="1">
        <f>IF(ISBLANK(Таблица7946[[#This Row],[id]]),"",_xlfn.RANK.EQ(Таблица7946[[#This Row],[Рейтинг]],Таблица7946[Рейтинг]))</f>
        <v>243</v>
      </c>
      <c r="D244" s="3" t="s">
        <v>289</v>
      </c>
      <c r="E244" s="4">
        <v>22</v>
      </c>
      <c r="F244" s="10">
        <v>41719</v>
      </c>
      <c r="G244" s="1" t="s">
        <v>30</v>
      </c>
      <c r="H244" s="1" t="s">
        <v>31</v>
      </c>
      <c r="I244" s="11" t="str">
        <f>Таблица7946[[#Headers],[1]]</f>
        <v>1</v>
      </c>
    </row>
    <row r="245" spans="1:9" ht="15" customHeight="1" x14ac:dyDescent="0.3">
      <c r="A245" s="1">
        <v>3076</v>
      </c>
      <c r="B245" s="1" t="s">
        <v>28</v>
      </c>
      <c r="C245" s="1">
        <f>IF(ISBLANK(Таблица7946[[#This Row],[id]]),"",_xlfn.RANK.EQ(Таблица7946[[#This Row],[Рейтинг]],Таблица7946[Рейтинг]))</f>
        <v>244</v>
      </c>
      <c r="D245" s="3" t="s">
        <v>290</v>
      </c>
      <c r="E245" s="4">
        <v>21</v>
      </c>
      <c r="F245" s="10">
        <v>42353</v>
      </c>
      <c r="G245" s="1" t="s">
        <v>30</v>
      </c>
      <c r="H245" s="1" t="s">
        <v>31</v>
      </c>
      <c r="I245" s="11" t="str">
        <f>Таблица7946[[#Headers],[1]]</f>
        <v>1</v>
      </c>
    </row>
    <row r="246" spans="1:9" ht="15" customHeight="1" x14ac:dyDescent="0.3">
      <c r="A246" s="1">
        <v>2680</v>
      </c>
      <c r="B246" s="1" t="s">
        <v>192</v>
      </c>
      <c r="C246" s="1">
        <f>IF(ISBLANK(Таблица7946[[#This Row],[id]]),"",_xlfn.RANK.EQ(Таблица7946[[#This Row],[Рейтинг]],Таблица7946[Рейтинг]))</f>
        <v>244</v>
      </c>
      <c r="D246" s="3" t="s">
        <v>291</v>
      </c>
      <c r="E246" s="4">
        <v>21</v>
      </c>
      <c r="F246" s="10">
        <v>42180</v>
      </c>
      <c r="G246" s="1" t="s">
        <v>30</v>
      </c>
      <c r="H246" s="1" t="s">
        <v>31</v>
      </c>
      <c r="I246" s="11" t="str">
        <f>Таблица7946[[#Headers],[1]]</f>
        <v>1</v>
      </c>
    </row>
    <row r="247" spans="1:9" ht="15" customHeight="1" x14ac:dyDescent="0.3">
      <c r="A247" s="1">
        <v>2903</v>
      </c>
      <c r="B247" s="1" t="s">
        <v>28</v>
      </c>
      <c r="C247" s="1">
        <f>IF(ISBLANK(Таблица7946[[#This Row],[id]]),"",_xlfn.RANK.EQ(Таблица7946[[#This Row],[Рейтинг]],Таблица7946[Рейтинг]))</f>
        <v>246</v>
      </c>
      <c r="D247" s="3" t="s">
        <v>292</v>
      </c>
      <c r="E247" s="4">
        <v>20</v>
      </c>
      <c r="F247" s="10">
        <v>41737</v>
      </c>
      <c r="G247" s="1" t="s">
        <v>30</v>
      </c>
      <c r="H247" s="1" t="s">
        <v>31</v>
      </c>
      <c r="I247" s="11" t="str">
        <f>Таблица7946[[#Headers],[1]]</f>
        <v>1</v>
      </c>
    </row>
    <row r="248" spans="1:9" ht="15" customHeight="1" x14ac:dyDescent="0.3">
      <c r="A248" s="1">
        <v>2968</v>
      </c>
      <c r="B248" s="1" t="s">
        <v>28</v>
      </c>
      <c r="C248" s="1">
        <f>IF(ISBLANK(Таблица7946[[#This Row],[id]]),"",_xlfn.RANK.EQ(Таблица7946[[#This Row],[Рейтинг]],Таблица7946[Рейтинг]))</f>
        <v>246</v>
      </c>
      <c r="D248" s="3" t="s">
        <v>293</v>
      </c>
      <c r="E248" s="4">
        <v>20</v>
      </c>
      <c r="F248" s="10">
        <v>42699</v>
      </c>
      <c r="G248" s="1" t="s">
        <v>30</v>
      </c>
      <c r="H248" s="1" t="s">
        <v>31</v>
      </c>
      <c r="I248" s="11" t="str">
        <f>Таблица7946[[#Headers],[1]]</f>
        <v>1</v>
      </c>
    </row>
    <row r="249" spans="1:9" ht="15" customHeight="1" x14ac:dyDescent="0.3">
      <c r="A249" s="1">
        <v>2965</v>
      </c>
      <c r="B249" s="1" t="s">
        <v>28</v>
      </c>
      <c r="C249" s="1">
        <f>IF(ISBLANK(Таблица7946[[#This Row],[id]]),"",_xlfn.RANK.EQ(Таблица7946[[#This Row],[Рейтинг]],Таблица7946[Рейтинг]))</f>
        <v>248</v>
      </c>
      <c r="D249" s="3" t="s">
        <v>294</v>
      </c>
      <c r="E249" s="4">
        <v>19</v>
      </c>
      <c r="F249" s="10">
        <v>42734</v>
      </c>
      <c r="G249" s="1" t="s">
        <v>30</v>
      </c>
      <c r="H249" s="1" t="s">
        <v>31</v>
      </c>
      <c r="I249" s="11" t="str">
        <f>Таблица7946[[#Headers],[1]]</f>
        <v>1</v>
      </c>
    </row>
    <row r="250" spans="1:9" ht="15" customHeight="1" x14ac:dyDescent="0.3">
      <c r="A250" s="1">
        <v>3040</v>
      </c>
      <c r="B250" s="1" t="s">
        <v>28</v>
      </c>
      <c r="C250" s="1">
        <f>IF(ISBLANK(Таблица7946[[#This Row],[id]]),"",_xlfn.RANK.EQ(Таблица7946[[#This Row],[Рейтинг]],Таблица7946[Рейтинг]))</f>
        <v>249</v>
      </c>
      <c r="D250" s="3" t="s">
        <v>295</v>
      </c>
      <c r="E250" s="4">
        <v>18</v>
      </c>
      <c r="F250" s="10">
        <v>43074</v>
      </c>
      <c r="G250" s="1" t="s">
        <v>30</v>
      </c>
      <c r="H250" s="1" t="s">
        <v>31</v>
      </c>
      <c r="I250" s="11" t="str">
        <f>Таблица7946[[#Headers],[1]]</f>
        <v>1</v>
      </c>
    </row>
    <row r="251" spans="1:9" ht="15" customHeight="1" x14ac:dyDescent="0.3">
      <c r="A251" s="1">
        <v>2926</v>
      </c>
      <c r="B251" s="1" t="s">
        <v>28</v>
      </c>
      <c r="C251" s="1">
        <f>IF(ISBLANK(Таблица7946[[#This Row],[id]]),"",_xlfn.RANK.EQ(Таблица7946[[#This Row],[Рейтинг]],Таблица7946[Рейтинг]))</f>
        <v>250</v>
      </c>
      <c r="D251" s="3" t="s">
        <v>296</v>
      </c>
      <c r="E251" s="4">
        <v>14</v>
      </c>
      <c r="F251" s="10">
        <v>42300</v>
      </c>
      <c r="G251" s="1" t="s">
        <v>30</v>
      </c>
      <c r="H251" s="1" t="s">
        <v>31</v>
      </c>
      <c r="I251" s="11" t="str">
        <f>Таблица7946[[#Headers],[1]]</f>
        <v>1</v>
      </c>
    </row>
    <row r="252" spans="1:9" ht="15" customHeight="1" x14ac:dyDescent="0.3">
      <c r="A252" s="1">
        <v>3049</v>
      </c>
      <c r="B252" s="1" t="s">
        <v>28</v>
      </c>
      <c r="C252" s="1">
        <f>IF(ISBLANK(Таблица7946[[#This Row],[id]]),"",_xlfn.RANK.EQ(Таблица7946[[#This Row],[Рейтинг]],Таблица7946[Рейтинг]))</f>
        <v>251</v>
      </c>
      <c r="D252" s="3" t="s">
        <v>297</v>
      </c>
      <c r="E252" s="4">
        <v>13</v>
      </c>
      <c r="F252" s="10">
        <v>42087</v>
      </c>
      <c r="G252" s="1" t="s">
        <v>30</v>
      </c>
      <c r="H252" s="1" t="s">
        <v>31</v>
      </c>
      <c r="I252" s="11" t="str">
        <f>Таблица7946[[#Headers],[1]]</f>
        <v>1</v>
      </c>
    </row>
    <row r="253" spans="1:9" ht="15" customHeight="1" x14ac:dyDescent="0.3">
      <c r="A253" s="1">
        <v>2873</v>
      </c>
      <c r="B253" s="1" t="s">
        <v>28</v>
      </c>
      <c r="C253" s="1">
        <f>IF(ISBLANK(Таблица7946[[#This Row],[id]]),"",_xlfn.RANK.EQ(Таблица7946[[#This Row],[Рейтинг]],Таблица7946[Рейтинг]))</f>
        <v>252</v>
      </c>
      <c r="D253" s="3" t="s">
        <v>298</v>
      </c>
      <c r="E253" s="4">
        <v>11</v>
      </c>
      <c r="F253" s="10">
        <v>42538</v>
      </c>
      <c r="G253" s="1" t="s">
        <v>30</v>
      </c>
      <c r="H253" s="1" t="s">
        <v>31</v>
      </c>
      <c r="I253" s="11" t="str">
        <f>Таблица7946[[#Headers],[1]]</f>
        <v>1</v>
      </c>
    </row>
    <row r="254" spans="1:9" ht="15" customHeight="1" x14ac:dyDescent="0.3">
      <c r="A254" s="1">
        <v>2960</v>
      </c>
      <c r="B254" s="1" t="s">
        <v>28</v>
      </c>
      <c r="C254" s="1">
        <f>IF(ISBLANK(Таблица7946[[#This Row],[id]]),"",_xlfn.RANK.EQ(Таблица7946[[#This Row],[Рейтинг]],Таблица7946[Рейтинг]))</f>
        <v>252</v>
      </c>
      <c r="D254" s="3" t="s">
        <v>299</v>
      </c>
      <c r="E254" s="4">
        <v>11</v>
      </c>
      <c r="F254" s="10">
        <v>42204</v>
      </c>
      <c r="G254" s="1" t="s">
        <v>30</v>
      </c>
      <c r="H254" s="1" t="s">
        <v>31</v>
      </c>
      <c r="I254" s="11" t="str">
        <f>Таблица7946[[#Headers],[1]]</f>
        <v>1</v>
      </c>
    </row>
    <row r="255" spans="1:9" ht="15" customHeight="1" x14ac:dyDescent="0.3">
      <c r="A255" s="1">
        <v>3057</v>
      </c>
      <c r="B255" s="1" t="s">
        <v>28</v>
      </c>
      <c r="C255" s="1">
        <f>IF(ISBLANK(Таблица7946[[#This Row],[id]]),"",_xlfn.RANK.EQ(Таблица7946[[#This Row],[Рейтинг]],Таблица7946[Рейтинг]))</f>
        <v>252</v>
      </c>
      <c r="D255" s="3" t="s">
        <v>300</v>
      </c>
      <c r="E255" s="4">
        <v>11</v>
      </c>
      <c r="F255" s="10">
        <v>42190</v>
      </c>
      <c r="G255" s="1" t="s">
        <v>57</v>
      </c>
      <c r="H255" s="1" t="s">
        <v>31</v>
      </c>
      <c r="I255" s="11" t="str">
        <f>Таблица7946[[#Headers],[1]]</f>
        <v>1</v>
      </c>
    </row>
    <row r="256" spans="1:9" ht="15" customHeight="1" x14ac:dyDescent="0.3">
      <c r="A256" s="1">
        <v>3058</v>
      </c>
      <c r="B256" s="1" t="s">
        <v>28</v>
      </c>
      <c r="C256" s="1">
        <f>IF(ISBLANK(Таблица7946[[#This Row],[id]]),"",_xlfn.RANK.EQ(Таблица7946[[#This Row],[Рейтинг]],Таблица7946[Рейтинг]))</f>
        <v>255</v>
      </c>
      <c r="D256" s="3" t="s">
        <v>301</v>
      </c>
      <c r="E256" s="4">
        <v>9</v>
      </c>
      <c r="F256" s="10">
        <v>42365</v>
      </c>
      <c r="G256" s="1" t="s">
        <v>30</v>
      </c>
      <c r="H256" s="1" t="s">
        <v>31</v>
      </c>
      <c r="I256" s="11" t="str">
        <f>Таблица7946[[#Headers],[1]]</f>
        <v>1</v>
      </c>
    </row>
    <row r="257" spans="1:9" ht="15" customHeight="1" x14ac:dyDescent="0.3">
      <c r="A257" s="1">
        <v>3055</v>
      </c>
      <c r="B257" s="1" t="s">
        <v>28</v>
      </c>
      <c r="C257" s="1">
        <f>IF(ISBLANK(Таблица7946[[#This Row],[id]]),"",_xlfn.RANK.EQ(Таблица7946[[#This Row],[Рейтинг]],Таблица7946[Рейтинг]))</f>
        <v>256</v>
      </c>
      <c r="D257" s="3" t="s">
        <v>302</v>
      </c>
      <c r="E257" s="4">
        <v>7</v>
      </c>
      <c r="F257" s="10">
        <v>41576</v>
      </c>
      <c r="G257" s="1" t="s">
        <v>57</v>
      </c>
      <c r="H257" s="1" t="s">
        <v>31</v>
      </c>
      <c r="I257" s="11" t="str">
        <f>Таблица7946[[#Headers],[1]]</f>
        <v>1</v>
      </c>
    </row>
    <row r="258" spans="1:9" ht="15" customHeight="1" x14ac:dyDescent="0.3">
      <c r="A258" s="1">
        <v>3042</v>
      </c>
      <c r="B258" s="1" t="s">
        <v>28</v>
      </c>
      <c r="C258" s="1">
        <f>IF(ISBLANK(Таблица7946[[#This Row],[id]]),"",_xlfn.RANK.EQ(Таблица7946[[#This Row],[Рейтинг]],Таблица7946[Рейтинг]))</f>
        <v>257</v>
      </c>
      <c r="D258" s="3" t="s">
        <v>303</v>
      </c>
      <c r="E258" s="4">
        <v>2</v>
      </c>
      <c r="F258" s="10">
        <v>42158</v>
      </c>
      <c r="G258" s="1" t="s">
        <v>30</v>
      </c>
      <c r="H258" s="1" t="s">
        <v>31</v>
      </c>
      <c r="I258" s="11" t="str">
        <f>Таблица7946[[#Headers],[1]]</f>
        <v>1</v>
      </c>
    </row>
    <row r="259" spans="1:9" ht="15" customHeight="1" x14ac:dyDescent="0.3">
      <c r="A259" s="1">
        <v>3043</v>
      </c>
      <c r="B259" s="1" t="s">
        <v>28</v>
      </c>
      <c r="C259" s="1">
        <f>IF(ISBLANK(Таблица7946[[#This Row],[id]]),"",_xlfn.RANK.EQ(Таблица7946[[#This Row],[Рейтинг]],Таблица7946[Рейтинг]))</f>
        <v>257</v>
      </c>
      <c r="D259" s="3" t="s">
        <v>304</v>
      </c>
      <c r="E259" s="4">
        <v>2</v>
      </c>
      <c r="F259" s="10">
        <v>42241</v>
      </c>
      <c r="G259" s="1" t="s">
        <v>30</v>
      </c>
      <c r="H259" s="1" t="s">
        <v>31</v>
      </c>
      <c r="I259" s="11" t="str">
        <f>Таблица7946[[#Headers],[1]]</f>
        <v>1</v>
      </c>
    </row>
    <row r="260" spans="1:9" ht="15" customHeight="1" x14ac:dyDescent="0.3">
      <c r="A260" s="1">
        <v>3046</v>
      </c>
      <c r="B260" s="1" t="s">
        <v>28</v>
      </c>
      <c r="C260" s="1">
        <f>IF(ISBLANK(Таблица7946[[#This Row],[id]]),"",_xlfn.RANK.EQ(Таблица7946[[#This Row],[Рейтинг]],Таблица7946[Рейтинг]))</f>
        <v>257</v>
      </c>
      <c r="D260" s="3" t="s">
        <v>306</v>
      </c>
      <c r="E260" s="4">
        <v>2</v>
      </c>
      <c r="F260" s="10">
        <v>42657</v>
      </c>
      <c r="G260" s="1" t="s">
        <v>30</v>
      </c>
      <c r="H260" s="1" t="s">
        <v>31</v>
      </c>
      <c r="I260" s="11" t="str">
        <f>Таблица7946[[#Headers],[1]]</f>
        <v>1</v>
      </c>
    </row>
    <row r="261" spans="1:9" ht="15" customHeight="1" x14ac:dyDescent="0.3">
      <c r="A261" s="1">
        <v>3054</v>
      </c>
      <c r="B261" s="1" t="s">
        <v>28</v>
      </c>
      <c r="C261" s="1">
        <f>IF(ISBLANK(Таблица7946[[#This Row],[id]]),"",_xlfn.RANK.EQ(Таблица7946[[#This Row],[Рейтинг]],Таблица7946[Рейтинг]))</f>
        <v>257</v>
      </c>
      <c r="D261" s="3" t="s">
        <v>307</v>
      </c>
      <c r="E261" s="4">
        <v>2</v>
      </c>
      <c r="F261" s="10">
        <v>41546</v>
      </c>
      <c r="G261" s="1" t="s">
        <v>30</v>
      </c>
      <c r="H261" s="1" t="s">
        <v>31</v>
      </c>
      <c r="I261" s="11" t="str">
        <f>Таблица7946[[#Headers],[1]]</f>
        <v>1</v>
      </c>
    </row>
    <row r="262" spans="1:9" ht="15" customHeight="1" x14ac:dyDescent="0.3">
      <c r="A262" s="1">
        <v>2677</v>
      </c>
      <c r="B262" s="1" t="s">
        <v>192</v>
      </c>
      <c r="C262" s="1">
        <f>IF(ISBLANK(Таблица7946[[#This Row],[id]]),"",_xlfn.RANK.EQ(Таблица7946[[#This Row],[Рейтинг]],Таблица7946[Рейтинг]))</f>
        <v>261</v>
      </c>
      <c r="D262" s="3" t="s">
        <v>308</v>
      </c>
      <c r="E262" s="4">
        <v>0</v>
      </c>
      <c r="F262" s="10">
        <v>42142</v>
      </c>
      <c r="G262" s="1" t="s">
        <v>30</v>
      </c>
      <c r="H262" s="1" t="s">
        <v>31</v>
      </c>
      <c r="I262" s="11" t="str">
        <f>Таблица7946[[#Headers],[1]]</f>
        <v>1</v>
      </c>
    </row>
    <row r="263" spans="1:9" ht="15" customHeight="1" x14ac:dyDescent="0.3">
      <c r="A263" s="1">
        <v>3039</v>
      </c>
      <c r="B263" s="1" t="s">
        <v>28</v>
      </c>
      <c r="C263" s="1">
        <f>IF(ISBLANK(Таблица7946[[#This Row],[id]]),"",_xlfn.RANK.EQ(Таблица7946[[#This Row],[Рейтинг]],Таблица7946[Рейтинг]))</f>
        <v>261</v>
      </c>
      <c r="D263" s="3" t="s">
        <v>309</v>
      </c>
      <c r="E263" s="4">
        <v>0</v>
      </c>
      <c r="F263" s="10">
        <v>42357</v>
      </c>
      <c r="G263" s="1" t="s">
        <v>30</v>
      </c>
      <c r="H263" s="1" t="s">
        <v>31</v>
      </c>
      <c r="I263" s="11" t="str">
        <f>Таблица7946[[#Headers],[1]]</f>
        <v>1</v>
      </c>
    </row>
    <row r="264" spans="1:9" ht="15" customHeight="1" x14ac:dyDescent="0.3">
      <c r="A264" s="1">
        <v>3044</v>
      </c>
      <c r="B264" s="1" t="s">
        <v>28</v>
      </c>
      <c r="C264" s="1">
        <f>IF(ISBLANK(Таблица7946[[#This Row],[id]]),"",_xlfn.RANK.EQ(Таблица7946[[#This Row],[Рейтинг]],Таблица7946[Рейтинг]))</f>
        <v>261</v>
      </c>
      <c r="D264" s="3" t="s">
        <v>310</v>
      </c>
      <c r="E264" s="4">
        <v>0</v>
      </c>
      <c r="F264" s="10">
        <v>42561</v>
      </c>
      <c r="G264" s="1" t="s">
        <v>30</v>
      </c>
      <c r="H264" s="1" t="s">
        <v>31</v>
      </c>
      <c r="I264" s="11" t="str">
        <f>Таблица7946[[#Headers],[1]]</f>
        <v>1</v>
      </c>
    </row>
    <row r="265" spans="1:9" ht="15" customHeight="1" x14ac:dyDescent="0.3">
      <c r="A265" s="1">
        <v>3065</v>
      </c>
      <c r="B265" s="1" t="s">
        <v>28</v>
      </c>
      <c r="C265" s="1">
        <f>IF(ISBLANK(Таблица7946[[#This Row],[id]]),"",_xlfn.RANK.EQ(Таблица7946[[#This Row],[Рейтинг]],Таблица7946[Рейтинг]))</f>
        <v>261</v>
      </c>
      <c r="D265" s="3" t="s">
        <v>311</v>
      </c>
      <c r="E265" s="4">
        <v>0</v>
      </c>
      <c r="F265" s="10">
        <v>42489</v>
      </c>
      <c r="G265" s="1" t="s">
        <v>30</v>
      </c>
      <c r="H265" s="1" t="s">
        <v>31</v>
      </c>
      <c r="I265" s="11" t="str">
        <f>Таблица7946[[#Headers],[1]]</f>
        <v>1</v>
      </c>
    </row>
    <row r="266" spans="1:9" ht="15" customHeight="1" x14ac:dyDescent="0.3">
      <c r="A266" s="1">
        <v>3045</v>
      </c>
      <c r="B266" s="1" t="s">
        <v>28</v>
      </c>
      <c r="C266" s="1">
        <f>IF(ISBLANK(Таблица7946[[#This Row],[id]]),"",_xlfn.RANK.EQ(Таблица7946[[#This Row],[Рейтинг]],Таблица7946[Рейтинг]))</f>
        <v>261</v>
      </c>
      <c r="D266" s="3" t="s">
        <v>312</v>
      </c>
      <c r="E266" s="4">
        <v>0</v>
      </c>
      <c r="F266" s="10">
        <v>42858</v>
      </c>
      <c r="G266" s="1" t="s">
        <v>30</v>
      </c>
      <c r="H266" s="1" t="s">
        <v>31</v>
      </c>
      <c r="I266" s="11" t="str">
        <f>Таблица7946[[#Headers],[1]]</f>
        <v>1</v>
      </c>
    </row>
    <row r="267" spans="1:9" ht="15" customHeight="1" x14ac:dyDescent="0.3">
      <c r="A267" s="1">
        <v>3047</v>
      </c>
      <c r="B267" s="1" t="s">
        <v>28</v>
      </c>
      <c r="C267" s="1">
        <f>IF(ISBLANK(Таблица7946[[#This Row],[id]]),"",_xlfn.RANK.EQ(Таблица7946[[#This Row],[Рейтинг]],Таблица7946[Рейтинг]))</f>
        <v>261</v>
      </c>
      <c r="D267" s="3" t="s">
        <v>313</v>
      </c>
      <c r="E267" s="4">
        <v>0</v>
      </c>
      <c r="F267" s="10">
        <v>42359</v>
      </c>
      <c r="G267" s="1" t="s">
        <v>30</v>
      </c>
      <c r="H267" s="1" t="s">
        <v>31</v>
      </c>
      <c r="I267" s="11" t="str">
        <f>Таблица7946[[#Headers],[1]]</f>
        <v>1</v>
      </c>
    </row>
    <row r="268" spans="1:9" ht="15" customHeight="1" x14ac:dyDescent="0.3">
      <c r="A268" s="1">
        <v>2963</v>
      </c>
      <c r="B268" s="1" t="s">
        <v>28</v>
      </c>
      <c r="C268" s="1">
        <f>IF(ISBLANK(Таблица7946[[#This Row],[id]]),"",_xlfn.RANK.EQ(Таблица7946[[#This Row],[Рейтинг]],Таблица7946[Рейтинг]))</f>
        <v>261</v>
      </c>
      <c r="D268" s="3" t="s">
        <v>314</v>
      </c>
      <c r="E268" s="4">
        <v>0</v>
      </c>
      <c r="F268" s="10">
        <v>42262</v>
      </c>
      <c r="G268" s="1" t="s">
        <v>30</v>
      </c>
      <c r="H268" s="1" t="s">
        <v>31</v>
      </c>
      <c r="I268" s="11" t="str">
        <f>Таблица7946[[#Headers],[1]]</f>
        <v>1</v>
      </c>
    </row>
    <row r="269" spans="1:9" ht="15" customHeight="1" x14ac:dyDescent="0.3">
      <c r="A269" s="1">
        <v>2966</v>
      </c>
      <c r="B269" s="1" t="s">
        <v>28</v>
      </c>
      <c r="C269" s="1">
        <f>IF(ISBLANK(Таблица7946[[#This Row],[id]]),"",_xlfn.RANK.EQ(Таблица7946[[#This Row],[Рейтинг]],Таблица7946[Рейтинг]))</f>
        <v>261</v>
      </c>
      <c r="D269" s="3" t="s">
        <v>316</v>
      </c>
      <c r="E269" s="4">
        <v>0</v>
      </c>
      <c r="F269" s="10">
        <v>42884</v>
      </c>
      <c r="G269" s="1" t="s">
        <v>30</v>
      </c>
      <c r="H269" s="1" t="s">
        <v>31</v>
      </c>
      <c r="I269" s="11" t="str">
        <f>Таблица7946[[#Headers],[1]]</f>
        <v>1</v>
      </c>
    </row>
    <row r="270" spans="1:9" ht="15" customHeight="1" x14ac:dyDescent="0.3">
      <c r="A270" s="1">
        <v>3051</v>
      </c>
      <c r="B270" s="1" t="s">
        <v>28</v>
      </c>
      <c r="C270" s="1">
        <f>IF(ISBLANK(Таблица7946[[#This Row],[id]]),"",_xlfn.RANK.EQ(Таблица7946[[#This Row],[Рейтинг]],Таблица7946[Рейтинг]))</f>
        <v>261</v>
      </c>
      <c r="D270" s="3" t="s">
        <v>317</v>
      </c>
      <c r="E270" s="4">
        <v>0</v>
      </c>
      <c r="F270" s="10">
        <v>42593</v>
      </c>
      <c r="G270" s="1" t="s">
        <v>30</v>
      </c>
      <c r="H270" s="1" t="s">
        <v>31</v>
      </c>
      <c r="I270" s="11" t="str">
        <f>Таблица7946[[#Headers],[1]]</f>
        <v>1</v>
      </c>
    </row>
    <row r="271" spans="1:9" ht="15" customHeight="1" x14ac:dyDescent="0.3">
      <c r="A271" s="1">
        <v>3052</v>
      </c>
      <c r="B271" s="1" t="s">
        <v>28</v>
      </c>
      <c r="C271" s="1">
        <f>IF(ISBLANK(Таблица7946[[#This Row],[id]]),"",_xlfn.RANK.EQ(Таблица7946[[#This Row],[Рейтинг]],Таблица7946[Рейтинг]))</f>
        <v>261</v>
      </c>
      <c r="D271" s="3" t="s">
        <v>318</v>
      </c>
      <c r="E271" s="4">
        <v>0</v>
      </c>
      <c r="F271" s="10">
        <v>42673</v>
      </c>
      <c r="G271" s="1" t="s">
        <v>30</v>
      </c>
      <c r="H271" s="1" t="s">
        <v>31</v>
      </c>
      <c r="I271" s="11" t="str">
        <f>Таблица7946[[#Headers],[1]]</f>
        <v>1</v>
      </c>
    </row>
    <row r="272" spans="1:9" ht="15" customHeight="1" x14ac:dyDescent="0.3">
      <c r="A272" s="1">
        <v>2815</v>
      </c>
      <c r="B272" s="1" t="s">
        <v>28</v>
      </c>
      <c r="C272" s="1">
        <f>IF(ISBLANK(Таблица7946[[#This Row],[id]]),"",_xlfn.RANK.EQ(Таблица7946[[#This Row],[Рейтинг]],Таблица7946[Рейтинг]))</f>
        <v>261</v>
      </c>
      <c r="D272" s="3" t="s">
        <v>319</v>
      </c>
      <c r="E272" s="4">
        <v>0</v>
      </c>
      <c r="F272" s="10">
        <v>41799</v>
      </c>
      <c r="G272" s="1" t="s">
        <v>30</v>
      </c>
      <c r="H272" s="1" t="s">
        <v>31</v>
      </c>
      <c r="I272" s="11" t="str">
        <f>Таблица7946[[#Headers],[1]]</f>
        <v>1</v>
      </c>
    </row>
    <row r="273" spans="1:9" ht="15" customHeight="1" x14ac:dyDescent="0.3">
      <c r="A273" s="1">
        <v>3077</v>
      </c>
      <c r="B273" s="1" t="s">
        <v>28</v>
      </c>
      <c r="C273" s="1">
        <f>IF(ISBLANK(Таблица7946[[#This Row],[id]]),"",_xlfn.RANK.EQ(Таблица7946[[#This Row],[Рейтинг]],Таблица7946[Рейтинг]))</f>
        <v>261</v>
      </c>
      <c r="D273" s="3" t="s">
        <v>320</v>
      </c>
      <c r="E273" s="4">
        <v>0</v>
      </c>
      <c r="F273" s="10">
        <v>41978</v>
      </c>
      <c r="G273" s="1" t="s">
        <v>30</v>
      </c>
      <c r="H273" s="1" t="s">
        <v>31</v>
      </c>
      <c r="I273" s="11" t="str">
        <f>Таблица7946[[#Headers],[1]]</f>
        <v>1</v>
      </c>
    </row>
    <row r="274" spans="1:9" ht="15" customHeight="1" x14ac:dyDescent="0.3"/>
    <row r="275" spans="1:9" ht="15" customHeight="1" x14ac:dyDescent="0.3"/>
    <row r="276" spans="1:9" ht="15" customHeight="1" x14ac:dyDescent="0.3"/>
    <row r="277" spans="1:9" ht="15" customHeight="1" x14ac:dyDescent="0.3"/>
    <row r="278" spans="1:9" ht="15" customHeight="1" x14ac:dyDescent="0.3"/>
    <row r="279" spans="1:9" ht="15" customHeight="1" x14ac:dyDescent="0.3"/>
    <row r="280" spans="1:9" ht="15" customHeight="1" x14ac:dyDescent="0.3"/>
    <row r="281" spans="1:9" ht="15" customHeight="1" x14ac:dyDescent="0.3"/>
    <row r="282" spans="1:9" ht="15" customHeight="1" x14ac:dyDescent="0.3"/>
    <row r="283" spans="1:9" ht="15" customHeight="1" x14ac:dyDescent="0.3"/>
    <row r="284" spans="1:9" ht="15" customHeight="1" x14ac:dyDescent="0.3"/>
    <row r="285" spans="1:9" ht="15" customHeight="1" x14ac:dyDescent="0.3"/>
    <row r="286" spans="1:9" ht="15" customHeight="1" x14ac:dyDescent="0.3"/>
    <row r="287" spans="1:9" ht="15" customHeight="1" x14ac:dyDescent="0.3"/>
    <row r="288" spans="1:9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</sheetData>
  <printOptions horizontalCentered="1"/>
  <pageMargins left="0.35433070866141736" right="0.15748031496062992" top="0.39370078740157483" bottom="0.19685039370078741" header="0.15748031496062992" footer="0.15748031496062992"/>
  <pageSetup paperSize="9" orientation="portrait" r:id="rId1"/>
  <headerFooter>
    <oddHeader>&amp;LРЕЙТИНГ &amp;A&amp;RСтр. &amp;P из &amp;N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1CC1-3614-4B83-B03F-1FDEB0CB3F46}">
  <sheetPr>
    <tabColor rgb="FFFF99CC"/>
  </sheetPr>
  <dimension ref="A1:M126"/>
  <sheetViews>
    <sheetView tabSelected="1" view="pageBreakPreview" topLeftCell="C1" zoomScale="70" zoomScaleNormal="100" zoomScaleSheetLayoutView="70" workbookViewId="0">
      <selection activeCell="G32" sqref="G32"/>
    </sheetView>
  </sheetViews>
  <sheetFormatPr defaultRowHeight="12.6" outlineLevelCol="1" x14ac:dyDescent="0.3"/>
  <cols>
    <col min="1" max="2" width="8.88671875" style="12" hidden="1" customWidth="1" outlineLevel="1"/>
    <col min="3" max="3" width="12.21875" style="12" customWidth="1" collapsed="1"/>
    <col min="4" max="4" width="27.6640625" style="13" customWidth="1"/>
    <col min="5" max="5" width="12.5546875" style="14" customWidth="1"/>
    <col min="6" max="6" width="15.44140625" style="16" customWidth="1"/>
    <col min="7" max="7" width="18.77734375" style="12" customWidth="1"/>
    <col min="8" max="8" width="11.88671875" style="12" customWidth="1"/>
    <col min="9" max="9" width="8.88671875" style="15"/>
    <col min="10" max="16384" width="8.88671875" style="12"/>
  </cols>
  <sheetData>
    <row r="1" spans="1:13" s="6" customFormat="1" ht="45.6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0" t="s">
        <v>5</v>
      </c>
      <c r="G1" s="1" t="s">
        <v>6</v>
      </c>
      <c r="H1" s="2" t="s">
        <v>7</v>
      </c>
      <c r="I1" s="5" t="s">
        <v>8</v>
      </c>
      <c r="K1" s="7"/>
      <c r="L1" s="8"/>
      <c r="M1" s="9"/>
    </row>
    <row r="2" spans="1:13" s="6" customFormat="1" ht="15" customHeight="1" x14ac:dyDescent="0.3">
      <c r="A2" s="1">
        <v>317</v>
      </c>
      <c r="B2" s="1" t="s">
        <v>321</v>
      </c>
      <c r="C2" s="1">
        <f>IF(ISBLANK(Таблица795[[#This Row],[id]]),"",_xlfn.RANK.EQ(Таблица795[[#This Row],[Рейтинг]],Таблица795[Рейтинг]))</f>
        <v>1</v>
      </c>
      <c r="D2" s="3" t="s">
        <v>322</v>
      </c>
      <c r="E2" s="4">
        <v>969</v>
      </c>
      <c r="F2" s="10">
        <v>30680</v>
      </c>
      <c r="G2" s="1" t="s">
        <v>30</v>
      </c>
      <c r="H2" s="1" t="s">
        <v>31</v>
      </c>
      <c r="I2" s="11" t="str">
        <f>Таблица795[[#Headers],[1]]</f>
        <v>1</v>
      </c>
    </row>
    <row r="3" spans="1:13" s="6" customFormat="1" ht="15" customHeight="1" x14ac:dyDescent="0.3">
      <c r="A3" s="28">
        <v>947</v>
      </c>
      <c r="B3" s="28" t="s">
        <v>321</v>
      </c>
      <c r="C3" s="28">
        <f>IF(ISBLANK(Таблица795[[#This Row],[id]]),"",_xlfn.RANK.EQ(Таблица795[[#This Row],[Рейтинг]],Таблица795[Рейтинг]))</f>
        <v>2</v>
      </c>
      <c r="D3" s="29" t="s">
        <v>323</v>
      </c>
      <c r="E3" s="30">
        <v>906</v>
      </c>
      <c r="F3" s="31">
        <v>38665</v>
      </c>
      <c r="G3" s="28" t="s">
        <v>30</v>
      </c>
      <c r="H3" s="28" t="s">
        <v>31</v>
      </c>
      <c r="I3" s="32" t="str">
        <f>Таблица795[[#Headers],[1]]</f>
        <v>1</v>
      </c>
    </row>
    <row r="4" spans="1:13" s="6" customFormat="1" ht="15" customHeight="1" x14ac:dyDescent="0.3">
      <c r="A4" s="1">
        <v>1205</v>
      </c>
      <c r="B4" s="1" t="s">
        <v>321</v>
      </c>
      <c r="C4" s="1">
        <f>IF(ISBLANK(Таблица795[[#This Row],[id]]),"",_xlfn.RANK.EQ(Таблица795[[#This Row],[Рейтинг]],Таблица795[Рейтинг]))</f>
        <v>3</v>
      </c>
      <c r="D4" s="3" t="s">
        <v>324</v>
      </c>
      <c r="E4" s="4">
        <v>888</v>
      </c>
      <c r="F4" s="10">
        <v>39532</v>
      </c>
      <c r="G4" s="1" t="s">
        <v>30</v>
      </c>
      <c r="H4" s="1" t="s">
        <v>31</v>
      </c>
      <c r="I4" s="11" t="str">
        <f>Таблица795[[#Headers],[1]]</f>
        <v>1</v>
      </c>
    </row>
    <row r="5" spans="1:13" s="6" customFormat="1" ht="15" customHeight="1" x14ac:dyDescent="0.3">
      <c r="A5" s="1">
        <v>2146</v>
      </c>
      <c r="B5" s="1" t="s">
        <v>321</v>
      </c>
      <c r="C5" s="1">
        <f>IF(ISBLANK(Таблица795[[#This Row],[id]]),"",_xlfn.RANK.EQ(Таблица795[[#This Row],[Рейтинг]],Таблица795[Рейтинг]))</f>
        <v>4</v>
      </c>
      <c r="D5" s="3" t="s">
        <v>325</v>
      </c>
      <c r="E5" s="4">
        <v>840</v>
      </c>
      <c r="F5" s="10">
        <v>40922</v>
      </c>
      <c r="G5" s="1" t="s">
        <v>30</v>
      </c>
      <c r="H5" s="1" t="s">
        <v>31</v>
      </c>
      <c r="I5" s="11" t="str">
        <f>Таблица795[[#Headers],[1]]</f>
        <v>1</v>
      </c>
    </row>
    <row r="6" spans="1:13" s="6" customFormat="1" ht="15" customHeight="1" x14ac:dyDescent="0.3">
      <c r="A6" s="1">
        <v>1966</v>
      </c>
      <c r="B6" s="1" t="s">
        <v>321</v>
      </c>
      <c r="C6" s="1">
        <f>IF(ISBLANK(Таблица795[[#This Row],[id]]),"",_xlfn.RANK.EQ(Таблица795[[#This Row],[Рейтинг]],Таблица795[Рейтинг]))</f>
        <v>5</v>
      </c>
      <c r="D6" s="3" t="s">
        <v>326</v>
      </c>
      <c r="E6" s="4">
        <v>829</v>
      </c>
      <c r="F6" s="10">
        <v>40180</v>
      </c>
      <c r="G6" s="1" t="s">
        <v>30</v>
      </c>
      <c r="H6" s="1" t="s">
        <v>31</v>
      </c>
      <c r="I6" s="11" t="str">
        <f>Таблица795[[#Headers],[1]]</f>
        <v>1</v>
      </c>
    </row>
    <row r="7" spans="1:13" s="6" customFormat="1" ht="15" customHeight="1" x14ac:dyDescent="0.3">
      <c r="A7" s="1">
        <v>1896</v>
      </c>
      <c r="B7" s="1" t="s">
        <v>321</v>
      </c>
      <c r="C7" s="1">
        <f>IF(ISBLANK(Таблица795[[#This Row],[id]]),"",_xlfn.RANK.EQ(Таблица795[[#This Row],[Рейтинг]],Таблица795[Рейтинг]))</f>
        <v>6</v>
      </c>
      <c r="D7" s="3" t="s">
        <v>327</v>
      </c>
      <c r="E7" s="4">
        <v>820</v>
      </c>
      <c r="F7" s="10">
        <v>39957</v>
      </c>
      <c r="G7" s="1" t="s">
        <v>35</v>
      </c>
      <c r="H7" s="1" t="s">
        <v>31</v>
      </c>
      <c r="I7" s="11" t="str">
        <f>Таблица795[[#Headers],[1]]</f>
        <v>1</v>
      </c>
    </row>
    <row r="8" spans="1:13" ht="15" customHeight="1" x14ac:dyDescent="0.3">
      <c r="A8" s="1">
        <v>1969</v>
      </c>
      <c r="B8" s="1" t="s">
        <v>321</v>
      </c>
      <c r="C8" s="1">
        <f>IF(ISBLANK(Таблица795[[#This Row],[id]]),"",_xlfn.RANK.EQ(Таблица795[[#This Row],[Рейтинг]],Таблица795[Рейтинг]))</f>
        <v>7</v>
      </c>
      <c r="D8" s="3" t="s">
        <v>328</v>
      </c>
      <c r="E8" s="4">
        <v>787</v>
      </c>
      <c r="F8" s="10">
        <v>40385</v>
      </c>
      <c r="G8" s="1" t="s">
        <v>30</v>
      </c>
      <c r="H8" s="1" t="s">
        <v>31</v>
      </c>
      <c r="I8" s="11" t="str">
        <f>Таблица795[[#Headers],[1]]</f>
        <v>1</v>
      </c>
    </row>
    <row r="9" spans="1:13" ht="15" customHeight="1" x14ac:dyDescent="0.3">
      <c r="A9" s="1">
        <v>2023</v>
      </c>
      <c r="B9" s="1" t="s">
        <v>321</v>
      </c>
      <c r="C9" s="1">
        <f>IF(ISBLANK(Таблица795[[#This Row],[id]]),"",_xlfn.RANK.EQ(Таблица795[[#This Row],[Рейтинг]],Таблица795[Рейтинг]))</f>
        <v>8</v>
      </c>
      <c r="D9" s="3" t="s">
        <v>329</v>
      </c>
      <c r="E9" s="4">
        <v>784</v>
      </c>
      <c r="F9" s="10">
        <v>40171</v>
      </c>
      <c r="G9" s="1" t="s">
        <v>30</v>
      </c>
      <c r="H9" s="1" t="s">
        <v>31</v>
      </c>
      <c r="I9" s="11" t="str">
        <f>Таблица795[[#Headers],[1]]</f>
        <v>1</v>
      </c>
    </row>
    <row r="10" spans="1:13" ht="15" customHeight="1" x14ac:dyDescent="0.3">
      <c r="A10" s="1">
        <v>1746</v>
      </c>
      <c r="B10" s="1" t="s">
        <v>321</v>
      </c>
      <c r="C10" s="1">
        <f>IF(ISBLANK(Таблица795[[#This Row],[id]]),"",_xlfn.RANK.EQ(Таблица795[[#This Row],[Рейтинг]],Таблица795[Рейтинг]))</f>
        <v>9</v>
      </c>
      <c r="D10" s="3" t="s">
        <v>330</v>
      </c>
      <c r="E10" s="4">
        <v>781</v>
      </c>
      <c r="F10" s="10">
        <v>39818</v>
      </c>
      <c r="G10" s="1" t="s">
        <v>30</v>
      </c>
      <c r="H10" s="1" t="s">
        <v>31</v>
      </c>
      <c r="I10" s="11" t="str">
        <f>Таблица795[[#Headers],[1]]</f>
        <v>1</v>
      </c>
    </row>
    <row r="11" spans="1:13" ht="15" customHeight="1" x14ac:dyDescent="0.3">
      <c r="A11" s="1">
        <v>1573</v>
      </c>
      <c r="B11" s="1" t="s">
        <v>321</v>
      </c>
      <c r="C11" s="1">
        <f>IF(ISBLANK(Таблица795[[#This Row],[id]]),"",_xlfn.RANK.EQ(Таблица795[[#This Row],[Рейтинг]],Таблица795[Рейтинг]))</f>
        <v>10</v>
      </c>
      <c r="D11" s="3" t="s">
        <v>331</v>
      </c>
      <c r="E11" s="4">
        <v>744</v>
      </c>
      <c r="F11" s="10">
        <v>40140</v>
      </c>
      <c r="G11" s="1" t="s">
        <v>30</v>
      </c>
      <c r="H11" s="1" t="s">
        <v>31</v>
      </c>
      <c r="I11" s="11" t="str">
        <f>Таблица795[[#Headers],[1]]</f>
        <v>1</v>
      </c>
    </row>
    <row r="12" spans="1:13" ht="15" customHeight="1" x14ac:dyDescent="0.3">
      <c r="A12" s="1">
        <v>2117</v>
      </c>
      <c r="B12" s="1" t="s">
        <v>321</v>
      </c>
      <c r="C12" s="1">
        <f>IF(ISBLANK(Таблица795[[#This Row],[id]]),"",_xlfn.RANK.EQ(Таблица795[[#This Row],[Рейтинг]],Таблица795[Рейтинг]))</f>
        <v>11</v>
      </c>
      <c r="D12" s="3" t="s">
        <v>332</v>
      </c>
      <c r="E12" s="4">
        <v>719</v>
      </c>
      <c r="F12" s="10">
        <v>40571</v>
      </c>
      <c r="G12" s="1" t="s">
        <v>30</v>
      </c>
      <c r="H12" s="1" t="s">
        <v>31</v>
      </c>
      <c r="I12" s="11" t="str">
        <f>Таблица795[[#Headers],[1]]</f>
        <v>1</v>
      </c>
    </row>
    <row r="13" spans="1:13" ht="15" customHeight="1" x14ac:dyDescent="0.3">
      <c r="A13" s="1">
        <v>1967</v>
      </c>
      <c r="B13" s="1" t="s">
        <v>321</v>
      </c>
      <c r="C13" s="1">
        <f>IF(ISBLANK(Таблица795[[#This Row],[id]]),"",_xlfn.RANK.EQ(Таблица795[[#This Row],[Рейтинг]],Таблица795[Рейтинг]))</f>
        <v>12</v>
      </c>
      <c r="D13" s="3" t="s">
        <v>333</v>
      </c>
      <c r="E13" s="4">
        <v>649</v>
      </c>
      <c r="F13" s="10">
        <v>40232</v>
      </c>
      <c r="G13" s="1" t="s">
        <v>30</v>
      </c>
      <c r="H13" s="1" t="s">
        <v>31</v>
      </c>
      <c r="I13" s="11" t="str">
        <f>Таблица795[[#Headers],[1]]</f>
        <v>1</v>
      </c>
    </row>
    <row r="14" spans="1:13" ht="15" customHeight="1" x14ac:dyDescent="0.3">
      <c r="A14" s="28">
        <v>555</v>
      </c>
      <c r="B14" s="28" t="s">
        <v>321</v>
      </c>
      <c r="C14" s="28">
        <f>IF(ISBLANK(Таблица795[[#This Row],[id]]),"",_xlfn.RANK.EQ(Таблица795[[#This Row],[Рейтинг]],Таблица795[Рейтинг]))</f>
        <v>13</v>
      </c>
      <c r="D14" s="29" t="s">
        <v>334</v>
      </c>
      <c r="E14" s="30">
        <v>610</v>
      </c>
      <c r="F14" s="31">
        <v>23814</v>
      </c>
      <c r="G14" s="28" t="s">
        <v>30</v>
      </c>
      <c r="H14" s="28" t="s">
        <v>31</v>
      </c>
      <c r="I14" s="32" t="str">
        <f>Таблица795[[#Headers],[1]]</f>
        <v>1</v>
      </c>
    </row>
    <row r="15" spans="1:13" ht="15" customHeight="1" x14ac:dyDescent="0.3">
      <c r="A15" s="28">
        <v>916</v>
      </c>
      <c r="B15" s="28" t="s">
        <v>321</v>
      </c>
      <c r="C15" s="28">
        <f>IF(ISBLANK(Таблица795[[#This Row],[id]]),"",_xlfn.RANK.EQ(Таблица795[[#This Row],[Рейтинг]],Таблица795[Рейтинг]))</f>
        <v>14</v>
      </c>
      <c r="D15" s="29" t="s">
        <v>335</v>
      </c>
      <c r="E15" s="30">
        <v>600</v>
      </c>
      <c r="F15" s="31">
        <v>38323</v>
      </c>
      <c r="G15" s="28" t="s">
        <v>30</v>
      </c>
      <c r="H15" s="28" t="s">
        <v>31</v>
      </c>
      <c r="I15" s="32" t="str">
        <f>Таблица795[[#Headers],[1]]</f>
        <v>1</v>
      </c>
    </row>
    <row r="16" spans="1:13" ht="15" customHeight="1" x14ac:dyDescent="0.3">
      <c r="A16" s="1">
        <v>2006</v>
      </c>
      <c r="B16" s="1" t="s">
        <v>321</v>
      </c>
      <c r="C16" s="1">
        <f>IF(ISBLANK(Таблица795[[#This Row],[id]]),"",_xlfn.RANK.EQ(Таблица795[[#This Row],[Рейтинг]],Таблица795[Рейтинг]))</f>
        <v>15</v>
      </c>
      <c r="D16" s="3" t="s">
        <v>336</v>
      </c>
      <c r="E16" s="4">
        <v>584</v>
      </c>
      <c r="F16" s="10">
        <v>40543</v>
      </c>
      <c r="G16" s="1" t="s">
        <v>30</v>
      </c>
      <c r="H16" s="1" t="s">
        <v>31</v>
      </c>
      <c r="I16" s="11" t="str">
        <f>Таблица795[[#Headers],[1]]</f>
        <v>1</v>
      </c>
    </row>
    <row r="17" spans="1:9" ht="15" customHeight="1" x14ac:dyDescent="0.3">
      <c r="A17" s="1">
        <v>1295</v>
      </c>
      <c r="B17" s="1" t="s">
        <v>321</v>
      </c>
      <c r="C17" s="1">
        <f>IF(ISBLANK(Таблица795[[#This Row],[id]]),"",_xlfn.RANK.EQ(Таблица795[[#This Row],[Рейтинг]],Таблица795[Рейтинг]))</f>
        <v>16</v>
      </c>
      <c r="D17" s="3" t="s">
        <v>337</v>
      </c>
      <c r="E17" s="4">
        <v>580</v>
      </c>
      <c r="F17" s="10">
        <v>25484</v>
      </c>
      <c r="G17" s="1" t="s">
        <v>338</v>
      </c>
      <c r="H17" s="1" t="s">
        <v>31</v>
      </c>
      <c r="I17" s="11" t="str">
        <f>Таблица795[[#Headers],[1]]</f>
        <v>1</v>
      </c>
    </row>
    <row r="18" spans="1:9" ht="15" customHeight="1" x14ac:dyDescent="0.3">
      <c r="A18" s="1">
        <v>2175</v>
      </c>
      <c r="B18" s="1" t="s">
        <v>321</v>
      </c>
      <c r="C18" s="1">
        <f>IF(ISBLANK(Таблица795[[#This Row],[id]]),"",_xlfn.RANK.EQ(Таблица795[[#This Row],[Рейтинг]],Таблица795[Рейтинг]))</f>
        <v>17</v>
      </c>
      <c r="D18" s="3" t="s">
        <v>339</v>
      </c>
      <c r="E18" s="4">
        <v>578</v>
      </c>
      <c r="F18" s="10">
        <v>40926</v>
      </c>
      <c r="G18" s="1" t="s">
        <v>30</v>
      </c>
      <c r="H18" s="1" t="s">
        <v>31</v>
      </c>
      <c r="I18" s="11" t="str">
        <f>Таблица795[[#Headers],[1]]</f>
        <v>1</v>
      </c>
    </row>
    <row r="19" spans="1:9" ht="15" customHeight="1" x14ac:dyDescent="0.3">
      <c r="A19" s="1">
        <v>2071</v>
      </c>
      <c r="B19" s="1" t="s">
        <v>321</v>
      </c>
      <c r="C19" s="1">
        <f>IF(ISBLANK(Таблица795[[#This Row],[id]]),"",_xlfn.RANK.EQ(Таблица795[[#This Row],[Рейтинг]],Таблица795[Рейтинг]))</f>
        <v>18</v>
      </c>
      <c r="D19" s="3" t="s">
        <v>340</v>
      </c>
      <c r="E19" s="4">
        <v>566</v>
      </c>
      <c r="F19" s="10">
        <v>40102</v>
      </c>
      <c r="G19" s="1" t="s">
        <v>30</v>
      </c>
      <c r="H19" s="1" t="s">
        <v>31</v>
      </c>
      <c r="I19" s="11" t="str">
        <f>Таблица795[[#Headers],[1]]</f>
        <v>1</v>
      </c>
    </row>
    <row r="20" spans="1:9" ht="15" customHeight="1" x14ac:dyDescent="0.3">
      <c r="A20" s="1">
        <v>2875</v>
      </c>
      <c r="B20" s="1" t="s">
        <v>321</v>
      </c>
      <c r="C20" s="1">
        <f>IF(ISBLANK(Таблица795[[#This Row],[id]]),"",_xlfn.RANK.EQ(Таблица795[[#This Row],[Рейтинг]],Таблица795[Рейтинг]))</f>
        <v>19</v>
      </c>
      <c r="D20" s="3" t="s">
        <v>341</v>
      </c>
      <c r="E20" s="4">
        <v>556</v>
      </c>
      <c r="F20" s="10">
        <v>31352</v>
      </c>
      <c r="G20" s="1" t="s">
        <v>30</v>
      </c>
      <c r="H20" s="1" t="s">
        <v>31</v>
      </c>
      <c r="I20" s="11" t="str">
        <f>Таблица795[[#Headers],[1]]</f>
        <v>1</v>
      </c>
    </row>
    <row r="21" spans="1:9" ht="15" customHeight="1" x14ac:dyDescent="0.3">
      <c r="A21" s="1">
        <v>175</v>
      </c>
      <c r="B21" s="1" t="s">
        <v>321</v>
      </c>
      <c r="C21" s="1">
        <f>IF(ISBLANK(Таблица795[[#This Row],[id]]),"",_xlfn.RANK.EQ(Таблица795[[#This Row],[Рейтинг]],Таблица795[Рейтинг]))</f>
        <v>20</v>
      </c>
      <c r="D21" s="3" t="s">
        <v>342</v>
      </c>
      <c r="E21" s="4">
        <v>538</v>
      </c>
      <c r="F21" s="10">
        <v>29961</v>
      </c>
      <c r="G21" s="1" t="s">
        <v>30</v>
      </c>
      <c r="H21" s="1" t="s">
        <v>31</v>
      </c>
      <c r="I21" s="11" t="str">
        <f>Таблица795[[#Headers],[1]]</f>
        <v>1</v>
      </c>
    </row>
    <row r="22" spans="1:9" ht="15" customHeight="1" x14ac:dyDescent="0.3">
      <c r="A22" s="1">
        <v>2438</v>
      </c>
      <c r="B22" s="1" t="s">
        <v>321</v>
      </c>
      <c r="C22" s="1">
        <f>IF(ISBLANK(Таблица795[[#This Row],[id]]),"",_xlfn.RANK.EQ(Таблица795[[#This Row],[Рейтинг]],Таблица795[Рейтинг]))</f>
        <v>21</v>
      </c>
      <c r="D22" s="3" t="s">
        <v>343</v>
      </c>
      <c r="E22" s="4">
        <v>525</v>
      </c>
      <c r="F22" s="10">
        <v>40995</v>
      </c>
      <c r="G22" s="1" t="s">
        <v>30</v>
      </c>
      <c r="H22" s="1" t="s">
        <v>31</v>
      </c>
      <c r="I22" s="11" t="str">
        <f>Таблица795[[#Headers],[1]]</f>
        <v>1</v>
      </c>
    </row>
    <row r="23" spans="1:9" ht="15" customHeight="1" x14ac:dyDescent="0.3">
      <c r="A23" s="1">
        <v>2157</v>
      </c>
      <c r="B23" s="1" t="s">
        <v>321</v>
      </c>
      <c r="C23" s="1">
        <f>IF(ISBLANK(Таблица795[[#This Row],[id]]),"",_xlfn.RANK.EQ(Таблица795[[#This Row],[Рейтинг]],Таблица795[Рейтинг]))</f>
        <v>22</v>
      </c>
      <c r="D23" s="3" t="s">
        <v>344</v>
      </c>
      <c r="E23" s="4">
        <v>504</v>
      </c>
      <c r="F23" s="10">
        <v>40773</v>
      </c>
      <c r="G23" s="1" t="s">
        <v>30</v>
      </c>
      <c r="H23" s="1" t="s">
        <v>31</v>
      </c>
      <c r="I23" s="11" t="str">
        <f>Таблица795[[#Headers],[1]]</f>
        <v>1</v>
      </c>
    </row>
    <row r="24" spans="1:9" ht="15" customHeight="1" x14ac:dyDescent="0.3">
      <c r="A24" s="1">
        <v>2689</v>
      </c>
      <c r="B24" s="1" t="s">
        <v>321</v>
      </c>
      <c r="C24" s="1">
        <f>IF(ISBLANK(Таблица795[[#This Row],[id]]),"",_xlfn.RANK.EQ(Таблица795[[#This Row],[Рейтинг]],Таблица795[Рейтинг]))</f>
        <v>23</v>
      </c>
      <c r="D24" s="3" t="s">
        <v>345</v>
      </c>
      <c r="E24" s="4">
        <v>486</v>
      </c>
      <c r="F24" s="10">
        <v>40026</v>
      </c>
      <c r="G24" s="1" t="s">
        <v>30</v>
      </c>
      <c r="H24" s="1" t="s">
        <v>31</v>
      </c>
      <c r="I24" s="11" t="str">
        <f>Таблица795[[#Headers],[1]]</f>
        <v>1</v>
      </c>
    </row>
    <row r="25" spans="1:9" ht="15" customHeight="1" x14ac:dyDescent="0.3">
      <c r="A25" s="1">
        <v>2198</v>
      </c>
      <c r="B25" s="1" t="s">
        <v>321</v>
      </c>
      <c r="C25" s="1">
        <f>IF(ISBLANK(Таблица795[[#This Row],[id]]),"",_xlfn.RANK.EQ(Таблица795[[#This Row],[Рейтинг]],Таблица795[Рейтинг]))</f>
        <v>24</v>
      </c>
      <c r="D25" s="3" t="s">
        <v>346</v>
      </c>
      <c r="E25" s="4">
        <v>483</v>
      </c>
      <c r="F25" s="10">
        <v>30416</v>
      </c>
      <c r="G25" s="1" t="s">
        <v>30</v>
      </c>
      <c r="H25" s="1" t="s">
        <v>31</v>
      </c>
      <c r="I25" s="11" t="str">
        <f>Таблица795[[#Headers],[1]]</f>
        <v>1</v>
      </c>
    </row>
    <row r="26" spans="1:9" ht="15" customHeight="1" x14ac:dyDescent="0.3">
      <c r="A26" s="1">
        <v>2293</v>
      </c>
      <c r="B26" s="1" t="s">
        <v>321</v>
      </c>
      <c r="C26" s="1">
        <f>IF(ISBLANK(Таблица795[[#This Row],[id]]),"",_xlfn.RANK.EQ(Таблица795[[#This Row],[Рейтинг]],Таблица795[Рейтинг]))</f>
        <v>25</v>
      </c>
      <c r="D26" s="3" t="s">
        <v>347</v>
      </c>
      <c r="E26" s="4">
        <v>464</v>
      </c>
      <c r="F26" s="10">
        <v>40890</v>
      </c>
      <c r="G26" s="1" t="s">
        <v>30</v>
      </c>
      <c r="H26" s="1" t="s">
        <v>31</v>
      </c>
      <c r="I26" s="11" t="str">
        <f>Таблица795[[#Headers],[1]]</f>
        <v>1</v>
      </c>
    </row>
    <row r="27" spans="1:9" ht="15" customHeight="1" x14ac:dyDescent="0.3">
      <c r="A27" s="1">
        <v>2219</v>
      </c>
      <c r="B27" s="1" t="s">
        <v>321</v>
      </c>
      <c r="C27" s="1">
        <f>IF(ISBLANK(Таблица795[[#This Row],[id]]),"",_xlfn.RANK.EQ(Таблица795[[#This Row],[Рейтинг]],Таблица795[Рейтинг]))</f>
        <v>26</v>
      </c>
      <c r="D27" s="3" t="s">
        <v>348</v>
      </c>
      <c r="E27" s="4">
        <v>463</v>
      </c>
      <c r="F27" s="10">
        <v>41022</v>
      </c>
      <c r="G27" s="1" t="s">
        <v>30</v>
      </c>
      <c r="H27" s="1" t="s">
        <v>31</v>
      </c>
      <c r="I27" s="11" t="str">
        <f>Таблица795[[#Headers],[1]]</f>
        <v>1</v>
      </c>
    </row>
    <row r="28" spans="1:9" ht="15" customHeight="1" x14ac:dyDescent="0.3">
      <c r="A28" s="1">
        <v>2286</v>
      </c>
      <c r="B28" s="1" t="s">
        <v>321</v>
      </c>
      <c r="C28" s="1">
        <f>IF(ISBLANK(Таблица795[[#This Row],[id]]),"",_xlfn.RANK.EQ(Таблица795[[#This Row],[Рейтинг]],Таблица795[Рейтинг]))</f>
        <v>27</v>
      </c>
      <c r="D28" s="3" t="s">
        <v>349</v>
      </c>
      <c r="E28" s="4">
        <v>446</v>
      </c>
      <c r="F28" s="10">
        <v>40759</v>
      </c>
      <c r="G28" s="1" t="s">
        <v>30</v>
      </c>
      <c r="H28" s="1" t="s">
        <v>31</v>
      </c>
      <c r="I28" s="11" t="str">
        <f>Таблица795[[#Headers],[1]]</f>
        <v>1</v>
      </c>
    </row>
    <row r="29" spans="1:9" ht="15" customHeight="1" x14ac:dyDescent="0.3">
      <c r="A29" s="1">
        <v>2158</v>
      </c>
      <c r="B29" s="1" t="s">
        <v>321</v>
      </c>
      <c r="C29" s="1">
        <f>IF(ISBLANK(Таблица795[[#This Row],[id]]),"",_xlfn.RANK.EQ(Таблица795[[#This Row],[Рейтинг]],Таблица795[Рейтинг]))</f>
        <v>28</v>
      </c>
      <c r="D29" s="3" t="s">
        <v>350</v>
      </c>
      <c r="E29" s="4">
        <v>440</v>
      </c>
      <c r="F29" s="10">
        <v>40884</v>
      </c>
      <c r="G29" s="1" t="s">
        <v>30</v>
      </c>
      <c r="H29" s="1" t="s">
        <v>31</v>
      </c>
      <c r="I29" s="11" t="str">
        <f>Таблица795[[#Headers],[1]]</f>
        <v>1</v>
      </c>
    </row>
    <row r="30" spans="1:9" ht="15" customHeight="1" x14ac:dyDescent="0.3">
      <c r="A30" s="1">
        <v>2135</v>
      </c>
      <c r="B30" s="1" t="s">
        <v>321</v>
      </c>
      <c r="C30" s="1">
        <f>IF(ISBLANK(Таблица795[[#This Row],[id]]),"",_xlfn.RANK.EQ(Таблица795[[#This Row],[Рейтинг]],Таблица795[Рейтинг]))</f>
        <v>29</v>
      </c>
      <c r="D30" s="3" t="s">
        <v>351</v>
      </c>
      <c r="E30" s="4">
        <v>437</v>
      </c>
      <c r="F30" s="10">
        <v>39627</v>
      </c>
      <c r="G30" s="1" t="s">
        <v>30</v>
      </c>
      <c r="H30" s="1" t="s">
        <v>31</v>
      </c>
      <c r="I30" s="11" t="str">
        <f>Таблица795[[#Headers],[1]]</f>
        <v>1</v>
      </c>
    </row>
    <row r="31" spans="1:9" ht="15" customHeight="1" x14ac:dyDescent="0.3">
      <c r="A31" s="1">
        <v>2285</v>
      </c>
      <c r="B31" s="1" t="s">
        <v>321</v>
      </c>
      <c r="C31" s="1">
        <f>IF(ISBLANK(Таблица795[[#This Row],[id]]),"",_xlfn.RANK.EQ(Таблица795[[#This Row],[Рейтинг]],Таблица795[Рейтинг]))</f>
        <v>30</v>
      </c>
      <c r="D31" s="3" t="s">
        <v>352</v>
      </c>
      <c r="E31" s="4">
        <v>369</v>
      </c>
      <c r="F31" s="10">
        <v>41682</v>
      </c>
      <c r="G31" s="1" t="s">
        <v>30</v>
      </c>
      <c r="H31" s="1" t="s">
        <v>31</v>
      </c>
      <c r="I31" s="11" t="str">
        <f>Таблица795[[#Headers],[1]]</f>
        <v>1</v>
      </c>
    </row>
    <row r="32" spans="1:9" ht="15" customHeight="1" x14ac:dyDescent="0.3">
      <c r="A32" s="1">
        <v>2062</v>
      </c>
      <c r="B32" s="1" t="s">
        <v>321</v>
      </c>
      <c r="C32" s="1">
        <f>IF(ISBLANK(Таблица795[[#This Row],[id]]),"",_xlfn.RANK.EQ(Таблица795[[#This Row],[Рейтинг]],Таблица795[Рейтинг]))</f>
        <v>31</v>
      </c>
      <c r="D32" s="3" t="s">
        <v>353</v>
      </c>
      <c r="E32" s="4">
        <v>357</v>
      </c>
      <c r="F32" s="10">
        <v>30676</v>
      </c>
      <c r="G32" s="1" t="s">
        <v>30</v>
      </c>
      <c r="H32" s="1" t="s">
        <v>31</v>
      </c>
      <c r="I32" s="11" t="str">
        <f>Таблица795[[#Headers],[1]]</f>
        <v>1</v>
      </c>
    </row>
    <row r="33" spans="1:9" ht="15" customHeight="1" x14ac:dyDescent="0.3">
      <c r="A33" s="1">
        <v>2584</v>
      </c>
      <c r="B33" s="1" t="s">
        <v>321</v>
      </c>
      <c r="C33" s="1">
        <f>IF(ISBLANK(Таблица795[[#This Row],[id]]),"",_xlfn.RANK.EQ(Таблица795[[#This Row],[Рейтинг]],Таблица795[Рейтинг]))</f>
        <v>32</v>
      </c>
      <c r="D33" s="3" t="s">
        <v>354</v>
      </c>
      <c r="E33" s="4">
        <v>341</v>
      </c>
      <c r="F33" s="10">
        <v>41753</v>
      </c>
      <c r="G33" s="1" t="s">
        <v>30</v>
      </c>
      <c r="H33" s="1" t="s">
        <v>31</v>
      </c>
      <c r="I33" s="11" t="str">
        <f>Таблица795[[#Headers],[1]]</f>
        <v>1</v>
      </c>
    </row>
    <row r="34" spans="1:9" ht="15" customHeight="1" x14ac:dyDescent="0.3">
      <c r="A34" s="1">
        <v>2118</v>
      </c>
      <c r="B34" s="1" t="s">
        <v>321</v>
      </c>
      <c r="C34" s="1">
        <f>IF(ISBLANK(Таблица795[[#This Row],[id]]),"",_xlfn.RANK.EQ(Таблица795[[#This Row],[Рейтинг]],Таблица795[Рейтинг]))</f>
        <v>33</v>
      </c>
      <c r="D34" s="3" t="s">
        <v>355</v>
      </c>
      <c r="E34" s="4">
        <v>323</v>
      </c>
      <c r="F34" s="10">
        <v>40726</v>
      </c>
      <c r="G34" s="1" t="s">
        <v>30</v>
      </c>
      <c r="H34" s="1" t="s">
        <v>31</v>
      </c>
      <c r="I34" s="11" t="str">
        <f>Таблица795[[#Headers],[1]]</f>
        <v>1</v>
      </c>
    </row>
    <row r="35" spans="1:9" ht="15" customHeight="1" x14ac:dyDescent="0.3">
      <c r="A35" s="1">
        <v>3023</v>
      </c>
      <c r="B35" s="1" t="s">
        <v>321</v>
      </c>
      <c r="C35" s="1">
        <f>IF(ISBLANK(Таблица795[[#This Row],[id]]),"",_xlfn.RANK.EQ(Таблица795[[#This Row],[Рейтинг]],Таблица795[Рейтинг]))</f>
        <v>34</v>
      </c>
      <c r="D35" s="3" t="s">
        <v>356</v>
      </c>
      <c r="E35" s="4">
        <v>322</v>
      </c>
      <c r="F35" s="10">
        <v>36543</v>
      </c>
      <c r="G35" s="1" t="s">
        <v>30</v>
      </c>
      <c r="H35" s="1" t="s">
        <v>31</v>
      </c>
      <c r="I35" s="11" t="str">
        <f>Таблица795[[#Headers],[1]]</f>
        <v>1</v>
      </c>
    </row>
    <row r="36" spans="1:9" ht="15" customHeight="1" x14ac:dyDescent="0.3">
      <c r="A36" s="1">
        <v>2173</v>
      </c>
      <c r="B36" s="1" t="s">
        <v>321</v>
      </c>
      <c r="C36" s="1">
        <f>IF(ISBLANK(Таблица795[[#This Row],[id]]),"",_xlfn.RANK.EQ(Таблица795[[#This Row],[Рейтинг]],Таблица795[Рейтинг]))</f>
        <v>35</v>
      </c>
      <c r="D36" s="3" t="s">
        <v>357</v>
      </c>
      <c r="E36" s="4">
        <v>311</v>
      </c>
      <c r="F36" s="10">
        <v>41187</v>
      </c>
      <c r="G36" s="1" t="s">
        <v>30</v>
      </c>
      <c r="H36" s="1" t="s">
        <v>31</v>
      </c>
      <c r="I36" s="11" t="str">
        <f>Таблица795[[#Headers],[1]]</f>
        <v>1</v>
      </c>
    </row>
    <row r="37" spans="1:9" ht="15" customHeight="1" x14ac:dyDescent="0.3">
      <c r="A37" s="1">
        <v>2267</v>
      </c>
      <c r="B37" s="1" t="s">
        <v>321</v>
      </c>
      <c r="C37" s="1">
        <f>IF(ISBLANK(Таблица795[[#This Row],[id]]),"",_xlfn.RANK.EQ(Таблица795[[#This Row],[Рейтинг]],Таблица795[Рейтинг]))</f>
        <v>36</v>
      </c>
      <c r="D37" s="3" t="s">
        <v>358</v>
      </c>
      <c r="E37" s="4">
        <v>276</v>
      </c>
      <c r="F37" s="10">
        <v>41317</v>
      </c>
      <c r="G37" s="1" t="s">
        <v>35</v>
      </c>
      <c r="H37" s="1" t="s">
        <v>31</v>
      </c>
      <c r="I37" s="11" t="str">
        <f>Таблица795[[#Headers],[1]]</f>
        <v>1</v>
      </c>
    </row>
    <row r="38" spans="1:9" ht="15" customHeight="1" x14ac:dyDescent="0.3">
      <c r="A38" s="1">
        <v>2522</v>
      </c>
      <c r="B38" s="1" t="s">
        <v>321</v>
      </c>
      <c r="C38" s="1">
        <f>IF(ISBLANK(Таблица795[[#This Row],[id]]),"",_xlfn.RANK.EQ(Таблица795[[#This Row],[Рейтинг]],Таблица795[Рейтинг]))</f>
        <v>37</v>
      </c>
      <c r="D38" s="3" t="s">
        <v>359</v>
      </c>
      <c r="E38" s="4">
        <v>271</v>
      </c>
      <c r="F38" s="10">
        <v>41491</v>
      </c>
      <c r="G38" s="1" t="s">
        <v>30</v>
      </c>
      <c r="H38" s="1" t="s">
        <v>31</v>
      </c>
      <c r="I38" s="11" t="str">
        <f>Таблица795[[#Headers],[1]]</f>
        <v>1</v>
      </c>
    </row>
    <row r="39" spans="1:9" ht="15" customHeight="1" x14ac:dyDescent="0.3">
      <c r="A39" s="1">
        <v>2280</v>
      </c>
      <c r="B39" s="1" t="s">
        <v>321</v>
      </c>
      <c r="C39" s="1">
        <f>IF(ISBLANK(Таблица795[[#This Row],[id]]),"",_xlfn.RANK.EQ(Таблица795[[#This Row],[Рейтинг]],Таблица795[Рейтинг]))</f>
        <v>38</v>
      </c>
      <c r="D39" s="3" t="s">
        <v>360</v>
      </c>
      <c r="E39" s="4">
        <v>261</v>
      </c>
      <c r="F39" s="10">
        <v>41127</v>
      </c>
      <c r="G39" s="1" t="s">
        <v>30</v>
      </c>
      <c r="H39" s="1" t="s">
        <v>31</v>
      </c>
      <c r="I39" s="11" t="str">
        <f>Таблица795[[#Headers],[1]]</f>
        <v>1</v>
      </c>
    </row>
    <row r="40" spans="1:9" ht="15" customHeight="1" x14ac:dyDescent="0.3">
      <c r="A40" s="1">
        <v>2634</v>
      </c>
      <c r="B40" s="1" t="s">
        <v>321</v>
      </c>
      <c r="C40" s="1">
        <f>IF(ISBLANK(Таблица795[[#This Row],[id]]),"",_xlfn.RANK.EQ(Таблица795[[#This Row],[Рейтинг]],Таблица795[Рейтинг]))</f>
        <v>39</v>
      </c>
      <c r="D40" s="3" t="s">
        <v>361</v>
      </c>
      <c r="E40" s="4">
        <v>260</v>
      </c>
      <c r="F40" s="10">
        <v>41585</v>
      </c>
      <c r="G40" s="1" t="s">
        <v>30</v>
      </c>
      <c r="H40" s="1" t="s">
        <v>31</v>
      </c>
      <c r="I40" s="11" t="str">
        <f>Таблица795[[#Headers],[1]]</f>
        <v>1</v>
      </c>
    </row>
    <row r="41" spans="1:9" ht="15" customHeight="1" x14ac:dyDescent="0.3">
      <c r="A41" s="1">
        <v>2397</v>
      </c>
      <c r="B41" s="1" t="s">
        <v>321</v>
      </c>
      <c r="C41" s="1">
        <f>IF(ISBLANK(Таблица795[[#This Row],[id]]),"",_xlfn.RANK.EQ(Таблица795[[#This Row],[Рейтинг]],Таблица795[Рейтинг]))</f>
        <v>40</v>
      </c>
      <c r="D41" s="3" t="s">
        <v>362</v>
      </c>
      <c r="E41" s="4">
        <v>257</v>
      </c>
      <c r="F41" s="10">
        <v>41344</v>
      </c>
      <c r="G41" s="1" t="s">
        <v>30</v>
      </c>
      <c r="H41" s="1" t="s">
        <v>31</v>
      </c>
      <c r="I41" s="11" t="str">
        <f>Таблица795[[#Headers],[1]]</f>
        <v>1</v>
      </c>
    </row>
    <row r="42" spans="1:9" ht="15" customHeight="1" x14ac:dyDescent="0.3">
      <c r="A42" s="1">
        <v>2068</v>
      </c>
      <c r="B42" s="1" t="s">
        <v>321</v>
      </c>
      <c r="C42" s="1">
        <f>IF(ISBLANK(Таблица795[[#This Row],[id]]),"",_xlfn.RANK.EQ(Таблица795[[#This Row],[Рейтинг]],Таблица795[Рейтинг]))</f>
        <v>41</v>
      </c>
      <c r="D42" s="3" t="s">
        <v>363</v>
      </c>
      <c r="E42" s="4">
        <v>248</v>
      </c>
      <c r="F42" s="10">
        <v>40096</v>
      </c>
      <c r="G42" s="1" t="s">
        <v>30</v>
      </c>
      <c r="H42" s="1" t="s">
        <v>31</v>
      </c>
      <c r="I42" s="11" t="str">
        <f>Таблица795[[#Headers],[1]]</f>
        <v>1</v>
      </c>
    </row>
    <row r="43" spans="1:9" ht="15" customHeight="1" x14ac:dyDescent="0.3">
      <c r="A43" s="1">
        <v>2011</v>
      </c>
      <c r="B43" s="1" t="s">
        <v>321</v>
      </c>
      <c r="C43" s="1">
        <f>IF(ISBLANK(Таблица795[[#This Row],[id]]),"",_xlfn.RANK.EQ(Таблица795[[#This Row],[Рейтинг]],Таблица795[Рейтинг]))</f>
        <v>42</v>
      </c>
      <c r="D43" s="3" t="s">
        <v>364</v>
      </c>
      <c r="E43" s="4">
        <v>239</v>
      </c>
      <c r="F43" s="10">
        <v>40432</v>
      </c>
      <c r="G43" s="1" t="s">
        <v>30</v>
      </c>
      <c r="H43" s="1" t="s">
        <v>31</v>
      </c>
      <c r="I43" s="11" t="str">
        <f>Таблица795[[#Headers],[1]]</f>
        <v>1</v>
      </c>
    </row>
    <row r="44" spans="1:9" ht="15" customHeight="1" x14ac:dyDescent="0.3">
      <c r="A44" s="1">
        <v>2688</v>
      </c>
      <c r="B44" s="1" t="s">
        <v>321</v>
      </c>
      <c r="C44" s="1">
        <f>IF(ISBLANK(Таблица795[[#This Row],[id]]),"",_xlfn.RANK.EQ(Таблица795[[#This Row],[Рейтинг]],Таблица795[Рейтинг]))</f>
        <v>43</v>
      </c>
      <c r="D44" s="3" t="s">
        <v>365</v>
      </c>
      <c r="E44" s="4">
        <v>236</v>
      </c>
      <c r="F44" s="10">
        <v>39756</v>
      </c>
      <c r="G44" s="1" t="s">
        <v>30</v>
      </c>
      <c r="H44" s="1" t="s">
        <v>31</v>
      </c>
      <c r="I44" s="11" t="str">
        <f>Таблица795[[#Headers],[1]]</f>
        <v>1</v>
      </c>
    </row>
    <row r="45" spans="1:9" ht="15" customHeight="1" x14ac:dyDescent="0.3">
      <c r="A45" s="1">
        <v>2521</v>
      </c>
      <c r="B45" s="1" t="s">
        <v>321</v>
      </c>
      <c r="C45" s="1">
        <f>IF(ISBLANK(Таблица795[[#This Row],[id]]),"",_xlfn.RANK.EQ(Таблица795[[#This Row],[Рейтинг]],Таблица795[Рейтинг]))</f>
        <v>44</v>
      </c>
      <c r="D45" s="3" t="s">
        <v>366</v>
      </c>
      <c r="E45" s="4">
        <v>221</v>
      </c>
      <c r="F45" s="10">
        <v>41803</v>
      </c>
      <c r="G45" s="1" t="s">
        <v>30</v>
      </c>
      <c r="H45" s="1" t="s">
        <v>31</v>
      </c>
      <c r="I45" s="11" t="str">
        <f>Таблица795[[#Headers],[1]]</f>
        <v>1</v>
      </c>
    </row>
    <row r="46" spans="1:9" ht="15" customHeight="1" x14ac:dyDescent="0.3">
      <c r="A46" s="1">
        <v>2346</v>
      </c>
      <c r="B46" s="1" t="s">
        <v>321</v>
      </c>
      <c r="C46" s="1">
        <f>IF(ISBLANK(Таблица795[[#This Row],[id]]),"",_xlfn.RANK.EQ(Таблица795[[#This Row],[Рейтинг]],Таблица795[Рейтинг]))</f>
        <v>45</v>
      </c>
      <c r="D46" s="3" t="s">
        <v>367</v>
      </c>
      <c r="E46" s="4">
        <v>219</v>
      </c>
      <c r="F46" s="10">
        <v>41472</v>
      </c>
      <c r="G46" s="1" t="s">
        <v>30</v>
      </c>
      <c r="H46" s="1" t="s">
        <v>31</v>
      </c>
      <c r="I46" s="11" t="str">
        <f>Таблица795[[#Headers],[1]]</f>
        <v>1</v>
      </c>
    </row>
    <row r="47" spans="1:9" ht="15" customHeight="1" x14ac:dyDescent="0.3">
      <c r="A47" s="1">
        <v>2283</v>
      </c>
      <c r="B47" s="1" t="s">
        <v>321</v>
      </c>
      <c r="C47" s="1">
        <f>IF(ISBLANK(Таблица795[[#This Row],[id]]),"",_xlfn.RANK.EQ(Таблица795[[#This Row],[Рейтинг]],Таблица795[Рейтинг]))</f>
        <v>45</v>
      </c>
      <c r="D47" s="3" t="s">
        <v>368</v>
      </c>
      <c r="E47" s="4">
        <v>219</v>
      </c>
      <c r="F47" s="10">
        <v>40760</v>
      </c>
      <c r="G47" s="1" t="s">
        <v>30</v>
      </c>
      <c r="H47" s="1" t="s">
        <v>31</v>
      </c>
      <c r="I47" s="11" t="str">
        <f>Таблица795[[#Headers],[1]]</f>
        <v>1</v>
      </c>
    </row>
    <row r="48" spans="1:9" ht="15" customHeight="1" x14ac:dyDescent="0.3">
      <c r="A48" s="1">
        <v>2154</v>
      </c>
      <c r="B48" s="1" t="s">
        <v>321</v>
      </c>
      <c r="C48" s="1">
        <f>IF(ISBLANK(Таблица795[[#This Row],[id]]),"",_xlfn.RANK.EQ(Таблица795[[#This Row],[Рейтинг]],Таблица795[Рейтинг]))</f>
        <v>47</v>
      </c>
      <c r="D48" s="3" t="s">
        <v>369</v>
      </c>
      <c r="E48" s="4">
        <v>216</v>
      </c>
      <c r="F48" s="10">
        <v>40624</v>
      </c>
      <c r="G48" s="1" t="s">
        <v>30</v>
      </c>
      <c r="H48" s="1" t="s">
        <v>31</v>
      </c>
      <c r="I48" s="11" t="str">
        <f>Таблица795[[#Headers],[1]]</f>
        <v>1</v>
      </c>
    </row>
    <row r="49" spans="1:9" ht="15" customHeight="1" x14ac:dyDescent="0.3">
      <c r="A49" s="1">
        <v>2504</v>
      </c>
      <c r="B49" s="1" t="s">
        <v>321</v>
      </c>
      <c r="C49" s="1">
        <f>IF(ISBLANK(Таблица795[[#This Row],[id]]),"",_xlfn.RANK.EQ(Таблица795[[#This Row],[Рейтинг]],Таблица795[Рейтинг]))</f>
        <v>48</v>
      </c>
      <c r="D49" s="3" t="s">
        <v>370</v>
      </c>
      <c r="E49" s="4">
        <v>208</v>
      </c>
      <c r="F49" s="10">
        <v>41942</v>
      </c>
      <c r="G49" s="1" t="s">
        <v>30</v>
      </c>
      <c r="H49" s="1" t="s">
        <v>31</v>
      </c>
      <c r="I49" s="11" t="str">
        <f>Таблица795[[#Headers],[1]]</f>
        <v>1</v>
      </c>
    </row>
    <row r="50" spans="1:9" ht="15" customHeight="1" x14ac:dyDescent="0.3">
      <c r="A50" s="1">
        <v>2076</v>
      </c>
      <c r="B50" s="1" t="s">
        <v>321</v>
      </c>
      <c r="C50" s="1">
        <f>IF(ISBLANK(Таблица795[[#This Row],[id]]),"",_xlfn.RANK.EQ(Таблица795[[#This Row],[Рейтинг]],Таблица795[Рейтинг]))</f>
        <v>48</v>
      </c>
      <c r="D50" s="3" t="s">
        <v>371</v>
      </c>
      <c r="E50" s="4">
        <v>208</v>
      </c>
      <c r="F50" s="10">
        <v>40701</v>
      </c>
      <c r="G50" s="1" t="s">
        <v>30</v>
      </c>
      <c r="H50" s="1" t="s">
        <v>31</v>
      </c>
      <c r="I50" s="11" t="str">
        <f>Таблица795[[#Headers],[1]]</f>
        <v>1</v>
      </c>
    </row>
    <row r="51" spans="1:9" ht="15" customHeight="1" x14ac:dyDescent="0.3">
      <c r="A51" s="1">
        <v>2779</v>
      </c>
      <c r="B51" s="1" t="s">
        <v>321</v>
      </c>
      <c r="C51" s="1">
        <f>IF(ISBLANK(Таблица795[[#This Row],[id]]),"",_xlfn.RANK.EQ(Таблица795[[#This Row],[Рейтинг]],Таблица795[Рейтинг]))</f>
        <v>50</v>
      </c>
      <c r="D51" s="3" t="s">
        <v>372</v>
      </c>
      <c r="E51" s="4">
        <v>193</v>
      </c>
      <c r="F51" s="10">
        <v>42661</v>
      </c>
      <c r="G51" s="1" t="s">
        <v>30</v>
      </c>
      <c r="H51" s="1" t="s">
        <v>31</v>
      </c>
      <c r="I51" s="11" t="str">
        <f>Таблица795[[#Headers],[1]]</f>
        <v>1</v>
      </c>
    </row>
    <row r="52" spans="1:9" ht="15" customHeight="1" x14ac:dyDescent="0.3">
      <c r="A52" s="1">
        <v>2401</v>
      </c>
      <c r="B52" s="1" t="s">
        <v>321</v>
      </c>
      <c r="C52" s="1">
        <f>IF(ISBLANK(Таблица795[[#This Row],[id]]),"",_xlfn.RANK.EQ(Таблица795[[#This Row],[Рейтинг]],Таблица795[Рейтинг]))</f>
        <v>51</v>
      </c>
      <c r="D52" s="3" t="s">
        <v>373</v>
      </c>
      <c r="E52" s="4">
        <v>175</v>
      </c>
      <c r="F52" s="10">
        <v>41448</v>
      </c>
      <c r="G52" s="1" t="s">
        <v>30</v>
      </c>
      <c r="H52" s="1" t="s">
        <v>31</v>
      </c>
      <c r="I52" s="11" t="str">
        <f>Таблица795[[#Headers],[1]]</f>
        <v>1</v>
      </c>
    </row>
    <row r="53" spans="1:9" ht="15" customHeight="1" x14ac:dyDescent="0.3">
      <c r="A53" s="1">
        <v>2588</v>
      </c>
      <c r="B53" s="1" t="s">
        <v>321</v>
      </c>
      <c r="C53" s="1">
        <f>IF(ISBLANK(Таблица795[[#This Row],[id]]),"",_xlfn.RANK.EQ(Таблица795[[#This Row],[Рейтинг]],Таблица795[Рейтинг]))</f>
        <v>52</v>
      </c>
      <c r="D53" s="3" t="s">
        <v>374</v>
      </c>
      <c r="E53" s="4">
        <v>171</v>
      </c>
      <c r="F53" s="10">
        <v>41958</v>
      </c>
      <c r="G53" s="1" t="s">
        <v>30</v>
      </c>
      <c r="H53" s="1" t="s">
        <v>31</v>
      </c>
      <c r="I53" s="11" t="str">
        <f>Таблица795[[#Headers],[1]]</f>
        <v>1</v>
      </c>
    </row>
    <row r="54" spans="1:9" ht="15" customHeight="1" x14ac:dyDescent="0.3">
      <c r="A54" s="1">
        <v>2745</v>
      </c>
      <c r="B54" s="1" t="s">
        <v>321</v>
      </c>
      <c r="C54" s="1">
        <f>IF(ISBLANK(Таблица795[[#This Row],[id]]),"",_xlfn.RANK.EQ(Таблица795[[#This Row],[Рейтинг]],Таблица795[Рейтинг]))</f>
        <v>53</v>
      </c>
      <c r="D54" s="3" t="s">
        <v>375</v>
      </c>
      <c r="E54" s="4">
        <v>170</v>
      </c>
      <c r="F54" s="10">
        <v>42712</v>
      </c>
      <c r="G54" s="1" t="s">
        <v>30</v>
      </c>
      <c r="H54" s="1" t="s">
        <v>31</v>
      </c>
      <c r="I54" s="11" t="str">
        <f>Таблица795[[#Headers],[1]]</f>
        <v>1</v>
      </c>
    </row>
    <row r="55" spans="1:9" ht="15" customHeight="1" x14ac:dyDescent="0.3">
      <c r="A55" s="1">
        <v>2916</v>
      </c>
      <c r="B55" s="1" t="s">
        <v>321</v>
      </c>
      <c r="C55" s="1">
        <f>IF(ISBLANK(Таблица795[[#This Row],[id]]),"",_xlfn.RANK.EQ(Таблица795[[#This Row],[Рейтинг]],Таблица795[Рейтинг]))</f>
        <v>54</v>
      </c>
      <c r="D55" s="3" t="s">
        <v>376</v>
      </c>
      <c r="E55" s="4">
        <v>157</v>
      </c>
      <c r="F55" s="10">
        <v>40830</v>
      </c>
      <c r="G55" s="1" t="s">
        <v>30</v>
      </c>
      <c r="H55" s="1" t="s">
        <v>31</v>
      </c>
      <c r="I55" s="11" t="str">
        <f>Таблица795[[#Headers],[1]]</f>
        <v>1</v>
      </c>
    </row>
    <row r="56" spans="1:9" ht="15" customHeight="1" x14ac:dyDescent="0.3">
      <c r="A56" s="1">
        <v>2507</v>
      </c>
      <c r="B56" s="1" t="s">
        <v>321</v>
      </c>
      <c r="C56" s="1">
        <f>IF(ISBLANK(Таблица795[[#This Row],[id]]),"",_xlfn.RANK.EQ(Таблица795[[#This Row],[Рейтинг]],Таблица795[Рейтинг]))</f>
        <v>55</v>
      </c>
      <c r="D56" s="3" t="s">
        <v>377</v>
      </c>
      <c r="E56" s="4">
        <v>156</v>
      </c>
      <c r="F56" s="10">
        <v>41690</v>
      </c>
      <c r="G56" s="1" t="s">
        <v>30</v>
      </c>
      <c r="H56" s="1" t="s">
        <v>31</v>
      </c>
      <c r="I56" s="11" t="str">
        <f>Таблица795[[#Headers],[1]]</f>
        <v>1</v>
      </c>
    </row>
    <row r="57" spans="1:9" ht="15" customHeight="1" x14ac:dyDescent="0.3">
      <c r="A57" s="1">
        <v>2279</v>
      </c>
      <c r="B57" s="1" t="s">
        <v>321</v>
      </c>
      <c r="C57" s="1">
        <f>IF(ISBLANK(Таблица795[[#This Row],[id]]),"",_xlfn.RANK.EQ(Таблица795[[#This Row],[Рейтинг]],Таблица795[Рейтинг]))</f>
        <v>56</v>
      </c>
      <c r="D57" s="3" t="s">
        <v>378</v>
      </c>
      <c r="E57" s="4">
        <v>153</v>
      </c>
      <c r="F57" s="10">
        <v>40698</v>
      </c>
      <c r="G57" s="1" t="s">
        <v>30</v>
      </c>
      <c r="H57" s="1" t="s">
        <v>31</v>
      </c>
      <c r="I57" s="11" t="str">
        <f>Таблица795[[#Headers],[1]]</f>
        <v>1</v>
      </c>
    </row>
    <row r="58" spans="1:9" ht="15" customHeight="1" x14ac:dyDescent="0.3">
      <c r="A58" s="1">
        <v>2671</v>
      </c>
      <c r="B58" s="1" t="s">
        <v>321</v>
      </c>
      <c r="C58" s="1">
        <f>IF(ISBLANK(Таблица795[[#This Row],[id]]),"",_xlfn.RANK.EQ(Таблица795[[#This Row],[Рейтинг]],Таблица795[Рейтинг]))</f>
        <v>57</v>
      </c>
      <c r="D58" s="3" t="s">
        <v>379</v>
      </c>
      <c r="E58" s="4">
        <v>148</v>
      </c>
      <c r="F58" s="10">
        <v>42241</v>
      </c>
      <c r="G58" s="1" t="s">
        <v>30</v>
      </c>
      <c r="H58" s="1" t="s">
        <v>31</v>
      </c>
      <c r="I58" s="11" t="str">
        <f>Таблица795[[#Headers],[1]]</f>
        <v>1</v>
      </c>
    </row>
    <row r="59" spans="1:9" ht="15" customHeight="1" x14ac:dyDescent="0.3">
      <c r="A59" s="1">
        <v>2780</v>
      </c>
      <c r="B59" s="1" t="s">
        <v>321</v>
      </c>
      <c r="C59" s="1">
        <f>IF(ISBLANK(Таблица795[[#This Row],[id]]),"",_xlfn.RANK.EQ(Таблица795[[#This Row],[Рейтинг]],Таблица795[Рейтинг]))</f>
        <v>58</v>
      </c>
      <c r="D59" s="3" t="s">
        <v>380</v>
      </c>
      <c r="E59" s="4">
        <v>142</v>
      </c>
      <c r="F59" s="10">
        <v>41828</v>
      </c>
      <c r="G59" s="1" t="s">
        <v>30</v>
      </c>
      <c r="H59" s="1" t="s">
        <v>31</v>
      </c>
      <c r="I59" s="11" t="str">
        <f>Таблица795[[#Headers],[1]]</f>
        <v>1</v>
      </c>
    </row>
    <row r="60" spans="1:9" ht="15" customHeight="1" x14ac:dyDescent="0.3">
      <c r="A60" s="1">
        <v>2399</v>
      </c>
      <c r="B60" s="1" t="s">
        <v>321</v>
      </c>
      <c r="C60" s="1">
        <f>IF(ISBLANK(Таблица795[[#This Row],[id]]),"",_xlfn.RANK.EQ(Таблица795[[#This Row],[Рейтинг]],Таблица795[Рейтинг]))</f>
        <v>59</v>
      </c>
      <c r="D60" s="3" t="s">
        <v>381</v>
      </c>
      <c r="E60" s="4">
        <v>139</v>
      </c>
      <c r="F60" s="10">
        <v>41469</v>
      </c>
      <c r="G60" s="1" t="s">
        <v>30</v>
      </c>
      <c r="H60" s="1" t="s">
        <v>31</v>
      </c>
      <c r="I60" s="11" t="str">
        <f>Таблица795[[#Headers],[1]]</f>
        <v>1</v>
      </c>
    </row>
    <row r="61" spans="1:9" ht="15" customHeight="1" x14ac:dyDescent="0.3">
      <c r="A61" s="1">
        <v>2859</v>
      </c>
      <c r="B61" s="1" t="s">
        <v>321</v>
      </c>
      <c r="C61" s="1">
        <f>IF(ISBLANK(Таблица795[[#This Row],[id]]),"",_xlfn.RANK.EQ(Таблица795[[#This Row],[Рейтинг]],Таблица795[Рейтинг]))</f>
        <v>60</v>
      </c>
      <c r="D61" s="3" t="s">
        <v>382</v>
      </c>
      <c r="E61" s="4">
        <v>132</v>
      </c>
      <c r="F61" s="10">
        <v>42400</v>
      </c>
      <c r="G61" s="1" t="s">
        <v>30</v>
      </c>
      <c r="H61" s="1" t="s">
        <v>31</v>
      </c>
      <c r="I61" s="11" t="str">
        <f>Таблица795[[#Headers],[1]]</f>
        <v>1</v>
      </c>
    </row>
    <row r="62" spans="1:9" ht="15" customHeight="1" x14ac:dyDescent="0.3">
      <c r="A62" s="1">
        <v>2697</v>
      </c>
      <c r="B62" s="1" t="s">
        <v>321</v>
      </c>
      <c r="C62" s="1">
        <f>IF(ISBLANK(Таблица795[[#This Row],[id]]),"",_xlfn.RANK.EQ(Таблица795[[#This Row],[Рейтинг]],Таблица795[Рейтинг]))</f>
        <v>61</v>
      </c>
      <c r="D62" s="3" t="s">
        <v>383</v>
      </c>
      <c r="E62" s="4">
        <v>129</v>
      </c>
      <c r="F62" s="10">
        <v>42272</v>
      </c>
      <c r="G62" s="1" t="s">
        <v>30</v>
      </c>
      <c r="H62" s="1" t="s">
        <v>31</v>
      </c>
      <c r="I62" s="11" t="str">
        <f>Таблица795[[#Headers],[1]]</f>
        <v>1</v>
      </c>
    </row>
    <row r="63" spans="1:9" ht="15" customHeight="1" x14ac:dyDescent="0.3">
      <c r="A63" s="1">
        <v>2858</v>
      </c>
      <c r="B63" s="1" t="s">
        <v>321</v>
      </c>
      <c r="C63" s="1">
        <f>IF(ISBLANK(Таблица795[[#This Row],[id]]),"",_xlfn.RANK.EQ(Таблица795[[#This Row],[Рейтинг]],Таблица795[Рейтинг]))</f>
        <v>62</v>
      </c>
      <c r="D63" s="3" t="s">
        <v>384</v>
      </c>
      <c r="E63" s="4">
        <v>120</v>
      </c>
      <c r="F63" s="10">
        <v>42126</v>
      </c>
      <c r="G63" s="1" t="s">
        <v>82</v>
      </c>
      <c r="H63" s="1" t="s">
        <v>31</v>
      </c>
      <c r="I63" s="11" t="str">
        <f>Таблица795[[#Headers],[1]]</f>
        <v>1</v>
      </c>
    </row>
    <row r="64" spans="1:9" ht="15" customHeight="1" x14ac:dyDescent="0.3">
      <c r="A64" s="1">
        <v>2752</v>
      </c>
      <c r="B64" s="1" t="s">
        <v>321</v>
      </c>
      <c r="C64" s="1">
        <f>IF(ISBLANK(Таблица795[[#This Row],[id]]),"",_xlfn.RANK.EQ(Таблица795[[#This Row],[Рейтинг]],Таблица795[Рейтинг]))</f>
        <v>63</v>
      </c>
      <c r="D64" s="3" t="s">
        <v>385</v>
      </c>
      <c r="E64" s="4">
        <v>115</v>
      </c>
      <c r="F64" s="10">
        <v>42204</v>
      </c>
      <c r="G64" s="1" t="s">
        <v>30</v>
      </c>
      <c r="H64" s="1" t="s">
        <v>31</v>
      </c>
      <c r="I64" s="11" t="str">
        <f>Таблица795[[#Headers],[1]]</f>
        <v>1</v>
      </c>
    </row>
    <row r="65" spans="1:9" ht="15" customHeight="1" x14ac:dyDescent="0.3">
      <c r="A65" s="1">
        <v>2341</v>
      </c>
      <c r="B65" s="1" t="s">
        <v>321</v>
      </c>
      <c r="C65" s="1">
        <f>IF(ISBLANK(Таблица795[[#This Row],[id]]),"",_xlfn.RANK.EQ(Таблица795[[#This Row],[Рейтинг]],Таблица795[Рейтинг]))</f>
        <v>64</v>
      </c>
      <c r="D65" s="3" t="s">
        <v>386</v>
      </c>
      <c r="E65" s="4">
        <v>111</v>
      </c>
      <c r="F65" s="10">
        <v>40287</v>
      </c>
      <c r="G65" s="1" t="s">
        <v>191</v>
      </c>
      <c r="H65" s="1" t="s">
        <v>31</v>
      </c>
      <c r="I65" s="11" t="str">
        <f>Таблица795[[#Headers],[1]]</f>
        <v>1</v>
      </c>
    </row>
    <row r="66" spans="1:9" ht="15" customHeight="1" x14ac:dyDescent="0.3">
      <c r="A66" s="1">
        <v>2270</v>
      </c>
      <c r="B66" s="1" t="s">
        <v>321</v>
      </c>
      <c r="C66" s="1">
        <f>IF(ISBLANK(Таблица795[[#This Row],[id]]),"",_xlfn.RANK.EQ(Таблица795[[#This Row],[Рейтинг]],Таблица795[Рейтинг]))</f>
        <v>64</v>
      </c>
      <c r="D66" s="3" t="s">
        <v>387</v>
      </c>
      <c r="E66" s="4">
        <v>111</v>
      </c>
      <c r="F66" s="10">
        <v>40720</v>
      </c>
      <c r="G66" s="1" t="s">
        <v>30</v>
      </c>
      <c r="H66" s="1" t="s">
        <v>31</v>
      </c>
      <c r="I66" s="11" t="str">
        <f>Таблица795[[#Headers],[1]]</f>
        <v>1</v>
      </c>
    </row>
    <row r="67" spans="1:9" ht="15" customHeight="1" x14ac:dyDescent="0.3">
      <c r="A67" s="1">
        <v>2485</v>
      </c>
      <c r="B67" s="1" t="s">
        <v>321</v>
      </c>
      <c r="C67" s="1">
        <f>IF(ISBLANK(Таблица795[[#This Row],[id]]),"",_xlfn.RANK.EQ(Таблица795[[#This Row],[Рейтинг]],Таблица795[Рейтинг]))</f>
        <v>66</v>
      </c>
      <c r="D67" s="3" t="s">
        <v>388</v>
      </c>
      <c r="E67" s="4">
        <v>106</v>
      </c>
      <c r="F67" s="10">
        <v>41681</v>
      </c>
      <c r="G67" s="1" t="s">
        <v>68</v>
      </c>
      <c r="H67" s="1" t="s">
        <v>31</v>
      </c>
      <c r="I67" s="11" t="str">
        <f>Таблица795[[#Headers],[1]]</f>
        <v>1</v>
      </c>
    </row>
    <row r="68" spans="1:9" ht="15" customHeight="1" x14ac:dyDescent="0.3">
      <c r="A68" s="1">
        <v>2694</v>
      </c>
      <c r="B68" s="1" t="s">
        <v>321</v>
      </c>
      <c r="C68" s="1">
        <f>IF(ISBLANK(Таблица795[[#This Row],[id]]),"",_xlfn.RANK.EQ(Таблица795[[#This Row],[Рейтинг]],Таблица795[Рейтинг]))</f>
        <v>67</v>
      </c>
      <c r="D68" s="3" t="s">
        <v>389</v>
      </c>
      <c r="E68" s="4">
        <v>105</v>
      </c>
      <c r="F68" s="10">
        <v>41208</v>
      </c>
      <c r="G68" s="1" t="s">
        <v>30</v>
      </c>
      <c r="H68" s="1" t="s">
        <v>31</v>
      </c>
      <c r="I68" s="11" t="str">
        <f>Таблица795[[#Headers],[1]]</f>
        <v>1</v>
      </c>
    </row>
    <row r="69" spans="1:9" ht="15" customHeight="1" x14ac:dyDescent="0.3">
      <c r="A69" s="1">
        <v>2822</v>
      </c>
      <c r="B69" s="1" t="s">
        <v>321</v>
      </c>
      <c r="C69" s="1">
        <f>IF(ISBLANK(Таблица795[[#This Row],[id]]),"",_xlfn.RANK.EQ(Таблица795[[#This Row],[Рейтинг]],Таблица795[Рейтинг]))</f>
        <v>68</v>
      </c>
      <c r="D69" s="3" t="s">
        <v>390</v>
      </c>
      <c r="E69" s="4">
        <v>104</v>
      </c>
      <c r="F69" s="10">
        <v>41690</v>
      </c>
      <c r="G69" s="1" t="s">
        <v>30</v>
      </c>
      <c r="H69" s="1" t="s">
        <v>31</v>
      </c>
      <c r="I69" s="11" t="str">
        <f>Таблица795[[#Headers],[1]]</f>
        <v>1</v>
      </c>
    </row>
    <row r="70" spans="1:9" ht="15" customHeight="1" x14ac:dyDescent="0.3">
      <c r="A70" s="1">
        <v>2820</v>
      </c>
      <c r="B70" s="1" t="s">
        <v>321</v>
      </c>
      <c r="C70" s="1">
        <f>IF(ISBLANK(Таблица795[[#This Row],[id]]),"",_xlfn.RANK.EQ(Таблица795[[#This Row],[Рейтинг]],Таблица795[Рейтинг]))</f>
        <v>69</v>
      </c>
      <c r="D70" s="3" t="s">
        <v>391</v>
      </c>
      <c r="E70" s="4">
        <v>97</v>
      </c>
      <c r="F70" s="10">
        <v>42620</v>
      </c>
      <c r="G70" s="1" t="s">
        <v>30</v>
      </c>
      <c r="H70" s="1" t="s">
        <v>31</v>
      </c>
      <c r="I70" s="11" t="str">
        <f>Таблица795[[#Headers],[1]]</f>
        <v>1</v>
      </c>
    </row>
    <row r="71" spans="1:9" ht="15" customHeight="1" x14ac:dyDescent="0.3">
      <c r="A71" s="1">
        <v>2934</v>
      </c>
      <c r="B71" s="1" t="s">
        <v>321</v>
      </c>
      <c r="C71" s="1">
        <f>IF(ISBLANK(Таблица795[[#This Row],[id]]),"",_xlfn.RANK.EQ(Таблица795[[#This Row],[Рейтинг]],Таблица795[Рейтинг]))</f>
        <v>70</v>
      </c>
      <c r="D71" s="3" t="s">
        <v>392</v>
      </c>
      <c r="E71" s="4">
        <v>96</v>
      </c>
      <c r="F71" s="10">
        <v>42707</v>
      </c>
      <c r="G71" s="1" t="s">
        <v>30</v>
      </c>
      <c r="H71" s="1" t="s">
        <v>31</v>
      </c>
      <c r="I71" s="11" t="str">
        <f>Таблица795[[#Headers],[1]]</f>
        <v>1</v>
      </c>
    </row>
    <row r="72" spans="1:9" ht="15" customHeight="1" x14ac:dyDescent="0.3">
      <c r="A72" s="1">
        <v>2287</v>
      </c>
      <c r="B72" s="1" t="s">
        <v>321</v>
      </c>
      <c r="C72" s="1">
        <f>IF(ISBLANK(Таблица795[[#This Row],[id]]),"",_xlfn.RANK.EQ(Таблица795[[#This Row],[Рейтинг]],Таблица795[Рейтинг]))</f>
        <v>70</v>
      </c>
      <c r="D72" s="3" t="s">
        <v>393</v>
      </c>
      <c r="E72" s="4">
        <v>96</v>
      </c>
      <c r="F72" s="10">
        <v>40874</v>
      </c>
      <c r="G72" s="1" t="s">
        <v>30</v>
      </c>
      <c r="H72" s="1" t="s">
        <v>31</v>
      </c>
      <c r="I72" s="11" t="str">
        <f>Таблица795[[#Headers],[1]]</f>
        <v>1</v>
      </c>
    </row>
    <row r="73" spans="1:9" ht="15" customHeight="1" x14ac:dyDescent="0.3">
      <c r="A73" s="1">
        <v>2778</v>
      </c>
      <c r="B73" s="1" t="s">
        <v>321</v>
      </c>
      <c r="C73" s="1">
        <f>IF(ISBLANK(Таблица795[[#This Row],[id]]),"",_xlfn.RANK.EQ(Таблица795[[#This Row],[Рейтинг]],Таблица795[Рейтинг]))</f>
        <v>72</v>
      </c>
      <c r="D73" s="3" t="s">
        <v>394</v>
      </c>
      <c r="E73" s="4">
        <v>90</v>
      </c>
      <c r="F73" s="10">
        <v>41509</v>
      </c>
      <c r="G73" s="1" t="s">
        <v>30</v>
      </c>
      <c r="H73" s="1" t="s">
        <v>31</v>
      </c>
      <c r="I73" s="11" t="str">
        <f>Таблица795[[#Headers],[1]]</f>
        <v>1</v>
      </c>
    </row>
    <row r="74" spans="1:9" ht="15" customHeight="1" x14ac:dyDescent="0.3">
      <c r="A74" s="1">
        <v>2872</v>
      </c>
      <c r="B74" s="1" t="s">
        <v>321</v>
      </c>
      <c r="C74" s="1">
        <f>IF(ISBLANK(Таблица795[[#This Row],[id]]),"",_xlfn.RANK.EQ(Таблица795[[#This Row],[Рейтинг]],Таблица795[Рейтинг]))</f>
        <v>72</v>
      </c>
      <c r="D74" s="3" t="s">
        <v>395</v>
      </c>
      <c r="E74" s="4">
        <v>90</v>
      </c>
      <c r="F74" s="10">
        <v>42642</v>
      </c>
      <c r="G74" s="1" t="s">
        <v>30</v>
      </c>
      <c r="H74" s="1" t="s">
        <v>31</v>
      </c>
      <c r="I74" s="11" t="str">
        <f>Таблица795[[#Headers],[1]]</f>
        <v>1</v>
      </c>
    </row>
    <row r="75" spans="1:9" ht="15" customHeight="1" x14ac:dyDescent="0.3">
      <c r="A75" s="1">
        <v>2971</v>
      </c>
      <c r="B75" s="1" t="s">
        <v>321</v>
      </c>
      <c r="C75" s="1">
        <f>IF(ISBLANK(Таблица795[[#This Row],[id]]),"",_xlfn.RANK.EQ(Таблица795[[#This Row],[Рейтинг]],Таблица795[Рейтинг]))</f>
        <v>74</v>
      </c>
      <c r="D75" s="3" t="s">
        <v>396</v>
      </c>
      <c r="E75" s="4">
        <v>89</v>
      </c>
      <c r="F75" s="10">
        <v>42825</v>
      </c>
      <c r="G75" s="1" t="s">
        <v>30</v>
      </c>
      <c r="H75" s="1" t="s">
        <v>31</v>
      </c>
      <c r="I75" s="11" t="str">
        <f>Таблица795[[#Headers],[1]]</f>
        <v>1</v>
      </c>
    </row>
    <row r="76" spans="1:9" ht="15" customHeight="1" x14ac:dyDescent="0.3">
      <c r="A76" s="1">
        <v>2861</v>
      </c>
      <c r="B76" s="1" t="s">
        <v>321</v>
      </c>
      <c r="C76" s="1">
        <f>IF(ISBLANK(Таблица795[[#This Row],[id]]),"",_xlfn.RANK.EQ(Таблица795[[#This Row],[Рейтинг]],Таблица795[Рейтинг]))</f>
        <v>75</v>
      </c>
      <c r="D76" s="3" t="s">
        <v>397</v>
      </c>
      <c r="E76" s="4">
        <v>83</v>
      </c>
      <c r="F76" s="10">
        <v>42231</v>
      </c>
      <c r="G76" s="1" t="s">
        <v>82</v>
      </c>
      <c r="H76" s="1" t="s">
        <v>31</v>
      </c>
      <c r="I76" s="11" t="str">
        <f>Таблица795[[#Headers],[1]]</f>
        <v>1</v>
      </c>
    </row>
    <row r="77" spans="1:9" ht="15" customHeight="1" x14ac:dyDescent="0.3">
      <c r="A77" s="1">
        <v>2887</v>
      </c>
      <c r="B77" s="1" t="s">
        <v>321</v>
      </c>
      <c r="C77" s="1">
        <f>IF(ISBLANK(Таблица795[[#This Row],[id]]),"",_xlfn.RANK.EQ(Таблица795[[#This Row],[Рейтинг]],Таблица795[Рейтинг]))</f>
        <v>76</v>
      </c>
      <c r="D77" s="3" t="s">
        <v>398</v>
      </c>
      <c r="E77" s="4">
        <v>81</v>
      </c>
      <c r="F77" s="10">
        <v>42269</v>
      </c>
      <c r="G77" s="1" t="s">
        <v>30</v>
      </c>
      <c r="H77" s="1" t="s">
        <v>31</v>
      </c>
      <c r="I77" s="11" t="str">
        <f>Таблица795[[#Headers],[1]]</f>
        <v>1</v>
      </c>
    </row>
    <row r="78" spans="1:9" ht="15" customHeight="1" x14ac:dyDescent="0.3">
      <c r="A78" s="1">
        <v>2933</v>
      </c>
      <c r="B78" s="1" t="s">
        <v>321</v>
      </c>
      <c r="C78" s="1">
        <f>IF(ISBLANK(Таблица795[[#This Row],[id]]),"",_xlfn.RANK.EQ(Таблица795[[#This Row],[Рейтинг]],Таблица795[Рейтинг]))</f>
        <v>77</v>
      </c>
      <c r="D78" s="3" t="s">
        <v>399</v>
      </c>
      <c r="E78" s="4">
        <v>79</v>
      </c>
      <c r="F78" s="10">
        <v>42930</v>
      </c>
      <c r="G78" s="1" t="s">
        <v>30</v>
      </c>
      <c r="H78" s="1" t="s">
        <v>31</v>
      </c>
      <c r="I78" s="11" t="str">
        <f>Таблица795[[#Headers],[1]]</f>
        <v>1</v>
      </c>
    </row>
    <row r="79" spans="1:9" ht="15" customHeight="1" x14ac:dyDescent="0.3">
      <c r="A79" s="1">
        <v>2589</v>
      </c>
      <c r="B79" s="1" t="s">
        <v>321</v>
      </c>
      <c r="C79" s="1">
        <f>IF(ISBLANK(Таблица795[[#This Row],[id]]),"",_xlfn.RANK.EQ(Таблица795[[#This Row],[Рейтинг]],Таблица795[Рейтинг]))</f>
        <v>77</v>
      </c>
      <c r="D79" s="3" t="s">
        <v>400</v>
      </c>
      <c r="E79" s="4">
        <v>79</v>
      </c>
      <c r="F79" s="10">
        <v>41883</v>
      </c>
      <c r="G79" s="1" t="s">
        <v>30</v>
      </c>
      <c r="H79" s="1" t="s">
        <v>31</v>
      </c>
      <c r="I79" s="11" t="str">
        <f>Таблица795[[#Headers],[1]]</f>
        <v>1</v>
      </c>
    </row>
    <row r="80" spans="1:9" ht="15" customHeight="1" x14ac:dyDescent="0.3">
      <c r="A80" s="1">
        <v>2890</v>
      </c>
      <c r="B80" s="1" t="s">
        <v>321</v>
      </c>
      <c r="C80" s="1">
        <f>IF(ISBLANK(Таблица795[[#This Row],[id]]),"",_xlfn.RANK.EQ(Таблица795[[#This Row],[Рейтинг]],Таблица795[Рейтинг]))</f>
        <v>77</v>
      </c>
      <c r="D80" s="3" t="s">
        <v>401</v>
      </c>
      <c r="E80" s="4">
        <v>79</v>
      </c>
      <c r="F80" s="10">
        <v>42514</v>
      </c>
      <c r="G80" s="1" t="s">
        <v>82</v>
      </c>
      <c r="H80" s="1" t="s">
        <v>31</v>
      </c>
      <c r="I80" s="11" t="str">
        <f>Таблица795[[#Headers],[1]]</f>
        <v>1</v>
      </c>
    </row>
    <row r="81" spans="1:9" ht="15" customHeight="1" x14ac:dyDescent="0.3">
      <c r="A81" s="1">
        <v>2797</v>
      </c>
      <c r="B81" s="1" t="s">
        <v>321</v>
      </c>
      <c r="C81" s="1">
        <f>IF(ISBLANK(Таблица795[[#This Row],[id]]),"",_xlfn.RANK.EQ(Таблица795[[#This Row],[Рейтинг]],Таблица795[Рейтинг]))</f>
        <v>80</v>
      </c>
      <c r="D81" s="3" t="s">
        <v>402</v>
      </c>
      <c r="E81" s="4">
        <v>77</v>
      </c>
      <c r="F81" s="10">
        <v>42241</v>
      </c>
      <c r="G81" s="1" t="s">
        <v>30</v>
      </c>
      <c r="H81" s="1" t="s">
        <v>31</v>
      </c>
      <c r="I81" s="11" t="str">
        <f>Таблица795[[#Headers],[1]]</f>
        <v>1</v>
      </c>
    </row>
    <row r="82" spans="1:9" ht="15" customHeight="1" x14ac:dyDescent="0.3">
      <c r="A82" s="1">
        <v>2649</v>
      </c>
      <c r="B82" s="1" t="s">
        <v>321</v>
      </c>
      <c r="C82" s="1">
        <f>IF(ISBLANK(Таблица795[[#This Row],[id]]),"",_xlfn.RANK.EQ(Таблица795[[#This Row],[Рейтинг]],Таблица795[Рейтинг]))</f>
        <v>81</v>
      </c>
      <c r="D82" s="3" t="s">
        <v>403</v>
      </c>
      <c r="E82" s="4">
        <v>74</v>
      </c>
      <c r="F82" s="10">
        <v>42192</v>
      </c>
      <c r="G82" s="1" t="s">
        <v>30</v>
      </c>
      <c r="H82" s="1" t="s">
        <v>31</v>
      </c>
      <c r="I82" s="11" t="str">
        <f>Таблица795[[#Headers],[1]]</f>
        <v>1</v>
      </c>
    </row>
    <row r="83" spans="1:9" ht="15" customHeight="1" x14ac:dyDescent="0.3">
      <c r="A83" s="1">
        <v>2483</v>
      </c>
      <c r="B83" s="1" t="s">
        <v>321</v>
      </c>
      <c r="C83" s="1">
        <f>IF(ISBLANK(Таблица795[[#This Row],[id]]),"",_xlfn.RANK.EQ(Таблица795[[#This Row],[Рейтинг]],Таблица795[Рейтинг]))</f>
        <v>81</v>
      </c>
      <c r="D83" s="3" t="s">
        <v>404</v>
      </c>
      <c r="E83" s="4">
        <v>74</v>
      </c>
      <c r="F83" s="10">
        <v>41692</v>
      </c>
      <c r="G83" s="1" t="s">
        <v>68</v>
      </c>
      <c r="H83" s="1" t="s">
        <v>31</v>
      </c>
      <c r="I83" s="11" t="str">
        <f>Таблица795[[#Headers],[1]]</f>
        <v>1</v>
      </c>
    </row>
    <row r="84" spans="1:9" ht="15" customHeight="1" x14ac:dyDescent="0.3">
      <c r="A84" s="1">
        <v>3071</v>
      </c>
      <c r="B84" s="1" t="s">
        <v>321</v>
      </c>
      <c r="C84" s="1">
        <f>IF(ISBLANK(Таблица795[[#This Row],[id]]),"",_xlfn.RANK.EQ(Таблица795[[#This Row],[Рейтинг]],Таблица795[Рейтинг]))</f>
        <v>83</v>
      </c>
      <c r="D84" s="3" t="s">
        <v>248</v>
      </c>
      <c r="E84" s="4">
        <v>70</v>
      </c>
      <c r="F84" s="10">
        <v>42180</v>
      </c>
      <c r="G84" s="1" t="s">
        <v>30</v>
      </c>
      <c r="H84" s="1" t="s">
        <v>31</v>
      </c>
      <c r="I84" s="11" t="str">
        <f>Таблица795[[#Headers],[1]]</f>
        <v>1</v>
      </c>
    </row>
    <row r="85" spans="1:9" ht="15" customHeight="1" x14ac:dyDescent="0.3">
      <c r="A85" s="1">
        <v>2783</v>
      </c>
      <c r="B85" s="1" t="s">
        <v>321</v>
      </c>
      <c r="C85" s="1">
        <f>IF(ISBLANK(Таблица795[[#This Row],[id]]),"",_xlfn.RANK.EQ(Таблица795[[#This Row],[Рейтинг]],Таблица795[Рейтинг]))</f>
        <v>84</v>
      </c>
      <c r="D85" s="3" t="s">
        <v>405</v>
      </c>
      <c r="E85" s="4">
        <v>66</v>
      </c>
      <c r="F85" s="10">
        <v>41827</v>
      </c>
      <c r="G85" s="1" t="s">
        <v>30</v>
      </c>
      <c r="H85" s="1" t="s">
        <v>31</v>
      </c>
      <c r="I85" s="11" t="str">
        <f>Таблица795[[#Headers],[1]]</f>
        <v>1</v>
      </c>
    </row>
    <row r="86" spans="1:9" ht="15" customHeight="1" x14ac:dyDescent="0.3">
      <c r="A86" s="1">
        <v>3026</v>
      </c>
      <c r="B86" s="1" t="s">
        <v>321</v>
      </c>
      <c r="C86" s="1">
        <f>IF(ISBLANK(Таблица795[[#This Row],[id]]),"",_xlfn.RANK.EQ(Таблица795[[#This Row],[Рейтинг]],Таблица795[Рейтинг]))</f>
        <v>85</v>
      </c>
      <c r="D86" s="3" t="s">
        <v>406</v>
      </c>
      <c r="E86" s="4">
        <v>64</v>
      </c>
      <c r="F86" s="10">
        <v>42117</v>
      </c>
      <c r="G86" s="1" t="s">
        <v>264</v>
      </c>
      <c r="H86" s="1" t="s">
        <v>31</v>
      </c>
      <c r="I86" s="11" t="str">
        <f>Таблица795[[#Headers],[1]]</f>
        <v>1</v>
      </c>
    </row>
    <row r="87" spans="1:9" ht="15" customHeight="1" x14ac:dyDescent="0.3">
      <c r="A87" s="1">
        <v>2481</v>
      </c>
      <c r="B87" s="1" t="s">
        <v>321</v>
      </c>
      <c r="C87" s="1">
        <f>IF(ISBLANK(Таблица795[[#This Row],[id]]),"",_xlfn.RANK.EQ(Таблица795[[#This Row],[Рейтинг]],Таблица795[Рейтинг]))</f>
        <v>86</v>
      </c>
      <c r="D87" s="3" t="s">
        <v>407</v>
      </c>
      <c r="E87" s="4">
        <v>57</v>
      </c>
      <c r="F87" s="10">
        <v>41535</v>
      </c>
      <c r="G87" s="1" t="s">
        <v>68</v>
      </c>
      <c r="H87" s="1" t="s">
        <v>31</v>
      </c>
      <c r="I87" s="11" t="str">
        <f>Таблица795[[#Headers],[1]]</f>
        <v>1</v>
      </c>
    </row>
    <row r="88" spans="1:9" ht="15" customHeight="1" x14ac:dyDescent="0.3">
      <c r="A88" s="1">
        <v>2754</v>
      </c>
      <c r="B88" s="1" t="s">
        <v>321</v>
      </c>
      <c r="C88" s="1">
        <f>IF(ISBLANK(Таблица795[[#This Row],[id]]),"",_xlfn.RANK.EQ(Таблица795[[#This Row],[Рейтинг]],Таблица795[Рейтинг]))</f>
        <v>86</v>
      </c>
      <c r="D88" s="3" t="s">
        <v>408</v>
      </c>
      <c r="E88" s="4">
        <v>57</v>
      </c>
      <c r="F88" s="10">
        <v>42114</v>
      </c>
      <c r="G88" s="1" t="s">
        <v>30</v>
      </c>
      <c r="H88" s="1" t="s">
        <v>31</v>
      </c>
      <c r="I88" s="11" t="str">
        <f>Таблица795[[#Headers],[1]]</f>
        <v>1</v>
      </c>
    </row>
    <row r="89" spans="1:9" ht="15" customHeight="1" x14ac:dyDescent="0.3">
      <c r="A89" s="1">
        <v>3064</v>
      </c>
      <c r="B89" s="1" t="s">
        <v>321</v>
      </c>
      <c r="C89" s="1">
        <f>IF(ISBLANK(Таблица795[[#This Row],[id]]),"",_xlfn.RANK.EQ(Таблица795[[#This Row],[Рейтинг]],Таблица795[Рейтинг]))</f>
        <v>86</v>
      </c>
      <c r="D89" s="3" t="s">
        <v>409</v>
      </c>
      <c r="E89" s="4">
        <v>57</v>
      </c>
      <c r="F89" s="10">
        <v>40195</v>
      </c>
      <c r="G89" s="1" t="s">
        <v>30</v>
      </c>
      <c r="H89" s="1" t="s">
        <v>31</v>
      </c>
      <c r="I89" s="11" t="str">
        <f>Таблица795[[#Headers],[1]]</f>
        <v>1</v>
      </c>
    </row>
    <row r="90" spans="1:9" ht="15" customHeight="1" x14ac:dyDescent="0.3">
      <c r="A90" s="1">
        <v>3078</v>
      </c>
      <c r="B90" s="1" t="s">
        <v>321</v>
      </c>
      <c r="C90" s="1">
        <f>IF(ISBLANK(Таблица795[[#This Row],[id]]),"",_xlfn.RANK.EQ(Таблица795[[#This Row],[Рейтинг]],Таблица795[Рейтинг]))</f>
        <v>89</v>
      </c>
      <c r="D90" s="3" t="s">
        <v>410</v>
      </c>
      <c r="E90" s="4">
        <v>52</v>
      </c>
      <c r="F90" s="10">
        <v>41756</v>
      </c>
      <c r="G90" s="1" t="s">
        <v>264</v>
      </c>
      <c r="H90" s="1" t="s">
        <v>31</v>
      </c>
      <c r="I90" s="11" t="str">
        <f>Таблица795[[#Headers],[1]]</f>
        <v>1</v>
      </c>
    </row>
    <row r="91" spans="1:9" ht="15" customHeight="1" x14ac:dyDescent="0.3">
      <c r="A91" s="1">
        <v>2798</v>
      </c>
      <c r="B91" s="1" t="s">
        <v>321</v>
      </c>
      <c r="C91" s="1">
        <f>IF(ISBLANK(Таблица795[[#This Row],[id]]),"",_xlfn.RANK.EQ(Таблица795[[#This Row],[Рейтинг]],Таблица795[Рейтинг]))</f>
        <v>89</v>
      </c>
      <c r="D91" s="3" t="s">
        <v>411</v>
      </c>
      <c r="E91" s="4">
        <v>52</v>
      </c>
      <c r="F91" s="10">
        <v>42712</v>
      </c>
      <c r="G91" s="1" t="s">
        <v>30</v>
      </c>
      <c r="H91" s="1" t="s">
        <v>31</v>
      </c>
      <c r="I91" s="11" t="str">
        <f>Таблица795[[#Headers],[1]]</f>
        <v>1</v>
      </c>
    </row>
    <row r="92" spans="1:9" ht="15" customHeight="1" x14ac:dyDescent="0.3">
      <c r="A92" s="1">
        <v>2893</v>
      </c>
      <c r="B92" s="1" t="s">
        <v>321</v>
      </c>
      <c r="C92" s="1">
        <f>IF(ISBLANK(Таблица795[[#This Row],[id]]),"",_xlfn.RANK.EQ(Таблица795[[#This Row],[Рейтинг]],Таблица795[Рейтинг]))</f>
        <v>91</v>
      </c>
      <c r="D92" s="3" t="s">
        <v>412</v>
      </c>
      <c r="E92" s="4">
        <v>51</v>
      </c>
      <c r="F92" s="10">
        <v>42446</v>
      </c>
      <c r="G92" s="1" t="s">
        <v>30</v>
      </c>
      <c r="H92" s="1" t="s">
        <v>31</v>
      </c>
      <c r="I92" s="11" t="str">
        <f>Таблица795[[#Headers],[1]]</f>
        <v>1</v>
      </c>
    </row>
    <row r="93" spans="1:9" ht="15" customHeight="1" x14ac:dyDescent="0.3">
      <c r="A93" s="1">
        <v>2975</v>
      </c>
      <c r="B93" s="1" t="s">
        <v>321</v>
      </c>
      <c r="C93" s="1">
        <f>IF(ISBLANK(Таблица795[[#This Row],[id]]),"",_xlfn.RANK.EQ(Таблица795[[#This Row],[Рейтинг]],Таблица795[Рейтинг]))</f>
        <v>92</v>
      </c>
      <c r="D93" s="3" t="s">
        <v>413</v>
      </c>
      <c r="E93" s="4">
        <v>47</v>
      </c>
      <c r="F93" s="10">
        <v>42215</v>
      </c>
      <c r="G93" s="1" t="s">
        <v>30</v>
      </c>
      <c r="H93" s="1" t="s">
        <v>31</v>
      </c>
      <c r="I93" s="11" t="str">
        <f>Таблица795[[#Headers],[1]]</f>
        <v>1</v>
      </c>
    </row>
    <row r="94" spans="1:9" ht="15" customHeight="1" x14ac:dyDescent="0.3">
      <c r="A94" s="1">
        <v>3034</v>
      </c>
      <c r="B94" s="1" t="s">
        <v>321</v>
      </c>
      <c r="C94" s="1">
        <f>IF(ISBLANK(Таблица795[[#This Row],[id]]),"",_xlfn.RANK.EQ(Таблица795[[#This Row],[Рейтинг]],Таблица795[Рейтинг]))</f>
        <v>92</v>
      </c>
      <c r="D94" s="3" t="s">
        <v>414</v>
      </c>
      <c r="E94" s="4">
        <v>47</v>
      </c>
      <c r="F94" s="10">
        <v>41958</v>
      </c>
      <c r="G94" s="1" t="s">
        <v>30</v>
      </c>
      <c r="H94" s="1" t="s">
        <v>31</v>
      </c>
      <c r="I94" s="11" t="str">
        <f>Таблица795[[#Headers],[1]]</f>
        <v>1</v>
      </c>
    </row>
    <row r="95" spans="1:9" ht="15" customHeight="1" x14ac:dyDescent="0.3">
      <c r="A95" s="1">
        <v>3079</v>
      </c>
      <c r="B95" s="1" t="s">
        <v>321</v>
      </c>
      <c r="C95" s="1">
        <f>IF(ISBLANK(Таблица795[[#This Row],[id]]),"",_xlfn.RANK.EQ(Таблица795[[#This Row],[Рейтинг]],Таблица795[Рейтинг]))</f>
        <v>94</v>
      </c>
      <c r="D95" s="3" t="s">
        <v>415</v>
      </c>
      <c r="E95" s="4">
        <v>46</v>
      </c>
      <c r="F95" s="10">
        <v>41770</v>
      </c>
      <c r="G95" s="1" t="s">
        <v>68</v>
      </c>
      <c r="H95" s="1" t="s">
        <v>31</v>
      </c>
      <c r="I95" s="11" t="str">
        <f>Таблица795[[#Headers],[1]]</f>
        <v>1</v>
      </c>
    </row>
    <row r="96" spans="1:9" ht="15" customHeight="1" x14ac:dyDescent="0.3">
      <c r="A96" s="1">
        <v>2672</v>
      </c>
      <c r="B96" s="1" t="s">
        <v>321</v>
      </c>
      <c r="C96" s="1">
        <f>IF(ISBLANK(Таблица795[[#This Row],[id]]),"",_xlfn.RANK.EQ(Таблица795[[#This Row],[Рейтинг]],Таблица795[Рейтинг]))</f>
        <v>95</v>
      </c>
      <c r="D96" s="3" t="s">
        <v>416</v>
      </c>
      <c r="E96" s="4">
        <v>39</v>
      </c>
      <c r="F96" s="10">
        <v>41915</v>
      </c>
      <c r="G96" s="1" t="s">
        <v>30</v>
      </c>
      <c r="H96" s="1" t="s">
        <v>31</v>
      </c>
      <c r="I96" s="11" t="str">
        <f>Таблица795[[#Headers],[1]]</f>
        <v>1</v>
      </c>
    </row>
    <row r="97" spans="1:9" ht="15" customHeight="1" x14ac:dyDescent="0.3">
      <c r="A97" s="1">
        <v>2782</v>
      </c>
      <c r="B97" s="1" t="s">
        <v>321</v>
      </c>
      <c r="C97" s="1">
        <f>IF(ISBLANK(Таблица795[[#This Row],[id]]),"",_xlfn.RANK.EQ(Таблица795[[#This Row],[Рейтинг]],Таблица795[Рейтинг]))</f>
        <v>96</v>
      </c>
      <c r="D97" s="3" t="s">
        <v>417</v>
      </c>
      <c r="E97" s="4">
        <v>36</v>
      </c>
      <c r="F97" s="10">
        <v>42147</v>
      </c>
      <c r="G97" s="1" t="s">
        <v>30</v>
      </c>
      <c r="H97" s="1" t="s">
        <v>31</v>
      </c>
      <c r="I97" s="11" t="str">
        <f>Таблица795[[#Headers],[1]]</f>
        <v>1</v>
      </c>
    </row>
    <row r="98" spans="1:9" ht="15" customHeight="1" x14ac:dyDescent="0.3">
      <c r="A98" s="1">
        <v>3012</v>
      </c>
      <c r="B98" s="1" t="s">
        <v>321</v>
      </c>
      <c r="C98" s="1">
        <f>IF(ISBLANK(Таблица795[[#This Row],[id]]),"",_xlfn.RANK.EQ(Таблица795[[#This Row],[Рейтинг]],Таблица795[Рейтинг]))</f>
        <v>97</v>
      </c>
      <c r="D98" s="3" t="s">
        <v>418</v>
      </c>
      <c r="E98" s="4">
        <v>33</v>
      </c>
      <c r="F98" s="10">
        <v>41910</v>
      </c>
      <c r="G98" s="1" t="s">
        <v>35</v>
      </c>
      <c r="H98" s="1" t="s">
        <v>31</v>
      </c>
      <c r="I98" s="11" t="str">
        <f>Таблица795[[#Headers],[1]]</f>
        <v>1</v>
      </c>
    </row>
    <row r="99" spans="1:9" ht="15" customHeight="1" x14ac:dyDescent="0.3">
      <c r="A99" s="1">
        <v>3024</v>
      </c>
      <c r="B99" s="1" t="s">
        <v>321</v>
      </c>
      <c r="C99" s="1">
        <f>IF(ISBLANK(Таблица795[[#This Row],[id]]),"",_xlfn.RANK.EQ(Таблица795[[#This Row],[Рейтинг]],Таблица795[Рейтинг]))</f>
        <v>98</v>
      </c>
      <c r="D99" s="3" t="s">
        <v>419</v>
      </c>
      <c r="E99" s="4">
        <v>31</v>
      </c>
      <c r="F99" s="10">
        <v>41933</v>
      </c>
      <c r="G99" s="1" t="s">
        <v>30</v>
      </c>
      <c r="H99" s="1" t="s">
        <v>31</v>
      </c>
      <c r="I99" s="11" t="str">
        <f>Таблица795[[#Headers],[1]]</f>
        <v>1</v>
      </c>
    </row>
    <row r="100" spans="1:9" ht="15" customHeight="1" x14ac:dyDescent="0.3">
      <c r="A100" s="1">
        <v>3032</v>
      </c>
      <c r="B100" s="1" t="s">
        <v>321</v>
      </c>
      <c r="C100" s="1">
        <f>IF(ISBLANK(Таблица795[[#This Row],[id]]),"",_xlfn.RANK.EQ(Таблица795[[#This Row],[Рейтинг]],Таблица795[Рейтинг]))</f>
        <v>99</v>
      </c>
      <c r="D100" s="3" t="s">
        <v>420</v>
      </c>
      <c r="E100" s="4">
        <v>29</v>
      </c>
      <c r="F100" s="10">
        <v>42293</v>
      </c>
      <c r="G100" s="1" t="s">
        <v>30</v>
      </c>
      <c r="H100" s="1" t="s">
        <v>31</v>
      </c>
      <c r="I100" s="11" t="str">
        <f>Таблица795[[#Headers],[1]]</f>
        <v>1</v>
      </c>
    </row>
    <row r="101" spans="1:9" ht="15" customHeight="1" x14ac:dyDescent="0.3">
      <c r="A101" s="1">
        <v>2996</v>
      </c>
      <c r="B101" s="1" t="s">
        <v>321</v>
      </c>
      <c r="C101" s="1">
        <f>IF(ISBLANK(Таблица795[[#This Row],[id]]),"",_xlfn.RANK.EQ(Таблица795[[#This Row],[Рейтинг]],Таблица795[Рейтинг]))</f>
        <v>100</v>
      </c>
      <c r="D101" s="3" t="s">
        <v>421</v>
      </c>
      <c r="E101" s="4">
        <v>26</v>
      </c>
      <c r="F101" s="10">
        <v>41918</v>
      </c>
      <c r="G101" s="1" t="s">
        <v>30</v>
      </c>
      <c r="H101" s="1" t="s">
        <v>31</v>
      </c>
      <c r="I101" s="11" t="str">
        <f>Таблица795[[#Headers],[1]]</f>
        <v>1</v>
      </c>
    </row>
    <row r="102" spans="1:9" ht="15" customHeight="1" x14ac:dyDescent="0.3">
      <c r="A102" s="1">
        <v>2999</v>
      </c>
      <c r="B102" s="1" t="s">
        <v>321</v>
      </c>
      <c r="C102" s="1">
        <f>IF(ISBLANK(Таблица795[[#This Row],[id]]),"",_xlfn.RANK.EQ(Таблица795[[#This Row],[Рейтинг]],Таблица795[Рейтинг]))</f>
        <v>101</v>
      </c>
      <c r="D102" s="3" t="s">
        <v>422</v>
      </c>
      <c r="E102" s="4">
        <v>24</v>
      </c>
      <c r="F102" s="10">
        <v>42439</v>
      </c>
      <c r="G102" s="1" t="s">
        <v>30</v>
      </c>
      <c r="H102" s="1" t="s">
        <v>31</v>
      </c>
      <c r="I102" s="11" t="str">
        <f>Таблица795[[#Headers],[1]]</f>
        <v>1</v>
      </c>
    </row>
    <row r="103" spans="1:9" ht="15" customHeight="1" x14ac:dyDescent="0.3">
      <c r="A103" s="1">
        <v>3031</v>
      </c>
      <c r="B103" s="1" t="s">
        <v>321</v>
      </c>
      <c r="C103" s="1">
        <f>IF(ISBLANK(Таблица795[[#This Row],[id]]),"",_xlfn.RANK.EQ(Таблица795[[#This Row],[Рейтинг]],Таблица795[Рейтинг]))</f>
        <v>101</v>
      </c>
      <c r="D103" s="3" t="s">
        <v>423</v>
      </c>
      <c r="E103" s="4">
        <v>24</v>
      </c>
      <c r="F103" s="10">
        <v>41318</v>
      </c>
      <c r="G103" s="1" t="s">
        <v>30</v>
      </c>
      <c r="H103" s="1" t="s">
        <v>31</v>
      </c>
      <c r="I103" s="11" t="str">
        <f>Таблица795[[#Headers],[1]]</f>
        <v>1</v>
      </c>
    </row>
    <row r="104" spans="1:9" ht="15" customHeight="1" x14ac:dyDescent="0.3">
      <c r="A104" s="1">
        <v>2973</v>
      </c>
      <c r="B104" s="1" t="s">
        <v>321</v>
      </c>
      <c r="C104" s="1">
        <f>IF(ISBLANK(Таблица795[[#This Row],[id]]),"",_xlfn.RANK.EQ(Таблица795[[#This Row],[Рейтинг]],Таблица795[Рейтинг]))</f>
        <v>101</v>
      </c>
      <c r="D104" s="3" t="s">
        <v>424</v>
      </c>
      <c r="E104" s="4">
        <v>24</v>
      </c>
      <c r="F104" s="10">
        <v>42180</v>
      </c>
      <c r="G104" s="1" t="s">
        <v>30</v>
      </c>
      <c r="H104" s="1" t="s">
        <v>31</v>
      </c>
      <c r="I104" s="11" t="str">
        <f>Таблица795[[#Headers],[1]]</f>
        <v>1</v>
      </c>
    </row>
    <row r="105" spans="1:9" ht="15" customHeight="1" x14ac:dyDescent="0.3">
      <c r="A105" s="1">
        <v>3009</v>
      </c>
      <c r="B105" s="1" t="s">
        <v>321</v>
      </c>
      <c r="C105" s="1">
        <f>IF(ISBLANK(Таблица795[[#This Row],[id]]),"",_xlfn.RANK.EQ(Таблица795[[#This Row],[Рейтинг]],Таблица795[Рейтинг]))</f>
        <v>101</v>
      </c>
      <c r="D105" s="3" t="s">
        <v>425</v>
      </c>
      <c r="E105" s="4">
        <v>24</v>
      </c>
      <c r="F105" s="10">
        <v>41951</v>
      </c>
      <c r="G105" s="1" t="s">
        <v>35</v>
      </c>
      <c r="H105" s="1" t="s">
        <v>31</v>
      </c>
      <c r="I105" s="11" t="str">
        <f>Таблица795[[#Headers],[1]]</f>
        <v>1</v>
      </c>
    </row>
    <row r="106" spans="1:9" ht="15" customHeight="1" x14ac:dyDescent="0.3">
      <c r="A106" s="1">
        <v>2755</v>
      </c>
      <c r="B106" s="1" t="s">
        <v>321</v>
      </c>
      <c r="C106" s="1">
        <f>IF(ISBLANK(Таблица795[[#This Row],[id]]),"",_xlfn.RANK.EQ(Таблица795[[#This Row],[Рейтинг]],Таблица795[Рейтинг]))</f>
        <v>105</v>
      </c>
      <c r="D106" s="3" t="s">
        <v>426</v>
      </c>
      <c r="E106" s="4">
        <v>22</v>
      </c>
      <c r="F106" s="10">
        <v>42110</v>
      </c>
      <c r="G106" s="1" t="s">
        <v>30</v>
      </c>
      <c r="H106" s="1" t="s">
        <v>31</v>
      </c>
      <c r="I106" s="11" t="str">
        <f>Таблица795[[#Headers],[1]]</f>
        <v>1</v>
      </c>
    </row>
    <row r="107" spans="1:9" ht="15" customHeight="1" x14ac:dyDescent="0.3">
      <c r="A107" s="1">
        <v>2835</v>
      </c>
      <c r="B107" s="1" t="s">
        <v>427</v>
      </c>
      <c r="C107" s="1">
        <f>IF(ISBLANK(Таблица795[[#This Row],[id]]),"",_xlfn.RANK.EQ(Таблица795[[#This Row],[Рейтинг]],Таблица795[Рейтинг]))</f>
        <v>105</v>
      </c>
      <c r="D107" s="3" t="s">
        <v>428</v>
      </c>
      <c r="E107" s="4">
        <v>22</v>
      </c>
      <c r="F107" s="10">
        <v>42583</v>
      </c>
      <c r="G107" s="1" t="s">
        <v>30</v>
      </c>
      <c r="H107" s="1" t="s">
        <v>31</v>
      </c>
      <c r="I107" s="11" t="str">
        <f>Таблица795[[#Headers],[1]]</f>
        <v>1</v>
      </c>
    </row>
    <row r="108" spans="1:9" ht="15" customHeight="1" x14ac:dyDescent="0.3">
      <c r="A108" s="1">
        <v>2819</v>
      </c>
      <c r="B108" s="1" t="s">
        <v>321</v>
      </c>
      <c r="C108" s="1">
        <f>IF(ISBLANK(Таблица795[[#This Row],[id]]),"",_xlfn.RANK.EQ(Таблица795[[#This Row],[Рейтинг]],Таблица795[Рейтинг]))</f>
        <v>107</v>
      </c>
      <c r="D108" s="3" t="s">
        <v>429</v>
      </c>
      <c r="E108" s="4">
        <v>21</v>
      </c>
      <c r="F108" s="10">
        <v>42596</v>
      </c>
      <c r="G108" s="1" t="s">
        <v>30</v>
      </c>
      <c r="H108" s="1" t="s">
        <v>31</v>
      </c>
      <c r="I108" s="11" t="str">
        <f>Таблица795[[#Headers],[1]]</f>
        <v>1</v>
      </c>
    </row>
    <row r="109" spans="1:9" ht="15" customHeight="1" x14ac:dyDescent="0.3">
      <c r="A109" s="1">
        <v>3001</v>
      </c>
      <c r="B109" s="1" t="s">
        <v>321</v>
      </c>
      <c r="C109" s="1">
        <f>IF(ISBLANK(Таблица795[[#This Row],[id]]),"",_xlfn.RANK.EQ(Таблица795[[#This Row],[Рейтинг]],Таблица795[Рейтинг]))</f>
        <v>108</v>
      </c>
      <c r="D109" s="3" t="s">
        <v>430</v>
      </c>
      <c r="E109" s="4">
        <v>20</v>
      </c>
      <c r="F109" s="10">
        <v>41628</v>
      </c>
      <c r="G109" s="1" t="s">
        <v>30</v>
      </c>
      <c r="H109" s="1" t="s">
        <v>31</v>
      </c>
      <c r="I109" s="11" t="str">
        <f>Таблица795[[#Headers],[1]]</f>
        <v>1</v>
      </c>
    </row>
    <row r="110" spans="1:9" ht="15" customHeight="1" x14ac:dyDescent="0.3">
      <c r="A110" s="1">
        <v>3015</v>
      </c>
      <c r="B110" s="1" t="s">
        <v>321</v>
      </c>
      <c r="C110" s="1">
        <f>IF(ISBLANK(Таблица795[[#This Row],[id]]),"",_xlfn.RANK.EQ(Таблица795[[#This Row],[Рейтинг]],Таблица795[Рейтинг]))</f>
        <v>108</v>
      </c>
      <c r="D110" s="3" t="s">
        <v>431</v>
      </c>
      <c r="E110" s="4">
        <v>20</v>
      </c>
      <c r="F110" s="10">
        <v>41865</v>
      </c>
      <c r="G110" s="1" t="s">
        <v>35</v>
      </c>
      <c r="H110" s="1" t="s">
        <v>31</v>
      </c>
      <c r="I110" s="11" t="str">
        <f>Таблица795[[#Headers],[1]]</f>
        <v>1</v>
      </c>
    </row>
    <row r="111" spans="1:9" ht="15" customHeight="1" x14ac:dyDescent="0.3">
      <c r="A111" s="1">
        <v>2886</v>
      </c>
      <c r="B111" s="1" t="s">
        <v>321</v>
      </c>
      <c r="C111" s="1">
        <f>IF(ISBLANK(Таблица795[[#This Row],[id]]),"",_xlfn.RANK.EQ(Таблица795[[#This Row],[Рейтинг]],Таблица795[Рейтинг]))</f>
        <v>110</v>
      </c>
      <c r="D111" s="3" t="s">
        <v>432</v>
      </c>
      <c r="E111" s="4">
        <v>18</v>
      </c>
      <c r="F111" s="10">
        <v>42133</v>
      </c>
      <c r="G111" s="1" t="s">
        <v>30</v>
      </c>
      <c r="H111" s="1" t="s">
        <v>31</v>
      </c>
      <c r="I111" s="11" t="str">
        <f>Таблица795[[#Headers],[1]]</f>
        <v>1</v>
      </c>
    </row>
    <row r="112" spans="1:9" ht="15" customHeight="1" x14ac:dyDescent="0.3">
      <c r="A112" s="1">
        <v>3025</v>
      </c>
      <c r="B112" s="1" t="s">
        <v>321</v>
      </c>
      <c r="C112" s="1">
        <f>IF(ISBLANK(Таблица795[[#This Row],[id]]),"",_xlfn.RANK.EQ(Таблица795[[#This Row],[Рейтинг]],Таблица795[Рейтинг]))</f>
        <v>111</v>
      </c>
      <c r="D112" s="3" t="s">
        <v>433</v>
      </c>
      <c r="E112" s="4">
        <v>16</v>
      </c>
      <c r="F112" s="10">
        <v>41808</v>
      </c>
      <c r="G112" s="1" t="s">
        <v>30</v>
      </c>
      <c r="H112" s="1" t="s">
        <v>31</v>
      </c>
      <c r="I112" s="11" t="str">
        <f>Таблица795[[#Headers],[1]]</f>
        <v>1</v>
      </c>
    </row>
    <row r="113" spans="1:9" ht="15" customHeight="1" x14ac:dyDescent="0.3">
      <c r="A113" s="1">
        <v>3029</v>
      </c>
      <c r="B113" s="1" t="s">
        <v>321</v>
      </c>
      <c r="C113" s="1">
        <f>IF(ISBLANK(Таблица795[[#This Row],[id]]),"",_xlfn.RANK.EQ(Таблица795[[#This Row],[Рейтинг]],Таблица795[Рейтинг]))</f>
        <v>111</v>
      </c>
      <c r="D113" s="3" t="s">
        <v>434</v>
      </c>
      <c r="E113" s="4">
        <v>16</v>
      </c>
      <c r="F113" s="10">
        <v>42706</v>
      </c>
      <c r="G113" s="1" t="s">
        <v>30</v>
      </c>
      <c r="H113" s="1" t="s">
        <v>31</v>
      </c>
      <c r="I113" s="11" t="str">
        <f>Таблица795[[#Headers],[1]]</f>
        <v>1</v>
      </c>
    </row>
    <row r="114" spans="1:9" ht="15" customHeight="1" x14ac:dyDescent="0.3">
      <c r="A114" s="1">
        <v>3010</v>
      </c>
      <c r="B114" s="1" t="s">
        <v>321</v>
      </c>
      <c r="C114" s="1">
        <f>IF(ISBLANK(Таблица795[[#This Row],[id]]),"",_xlfn.RANK.EQ(Таблица795[[#This Row],[Рейтинг]],Таблица795[Рейтинг]))</f>
        <v>113</v>
      </c>
      <c r="D114" s="3" t="s">
        <v>435</v>
      </c>
      <c r="E114" s="4">
        <v>13</v>
      </c>
      <c r="F114" s="10">
        <v>42014</v>
      </c>
      <c r="G114" s="1" t="s">
        <v>35</v>
      </c>
      <c r="H114" s="1" t="s">
        <v>31</v>
      </c>
      <c r="I114" s="11" t="str">
        <f>Таблица795[[#Headers],[1]]</f>
        <v>1</v>
      </c>
    </row>
    <row r="115" spans="1:9" ht="15" customHeight="1" x14ac:dyDescent="0.3">
      <c r="A115" s="1">
        <v>3030</v>
      </c>
      <c r="B115" s="1" t="s">
        <v>321</v>
      </c>
      <c r="C115" s="1">
        <f>IF(ISBLANK(Таблица795[[#This Row],[id]]),"",_xlfn.RANK.EQ(Таблица795[[#This Row],[Рейтинг]],Таблица795[Рейтинг]))</f>
        <v>114</v>
      </c>
      <c r="D115" s="3" t="s">
        <v>436</v>
      </c>
      <c r="E115" s="4">
        <v>9</v>
      </c>
      <c r="F115" s="10">
        <v>42571</v>
      </c>
      <c r="G115" s="1" t="s">
        <v>30</v>
      </c>
      <c r="H115" s="1" t="s">
        <v>31</v>
      </c>
      <c r="I115" s="11" t="str">
        <f>Таблица795[[#Headers],[1]]</f>
        <v>1</v>
      </c>
    </row>
    <row r="116" spans="1:9" ht="15" customHeight="1" x14ac:dyDescent="0.3">
      <c r="A116" s="1">
        <v>3027</v>
      </c>
      <c r="B116" s="1" t="s">
        <v>321</v>
      </c>
      <c r="C116" s="1">
        <f>IF(ISBLANK(Таблица795[[#This Row],[id]]),"",_xlfn.RANK.EQ(Таблица795[[#This Row],[Рейтинг]],Таблица795[Рейтинг]))</f>
        <v>115</v>
      </c>
      <c r="D116" s="3" t="s">
        <v>437</v>
      </c>
      <c r="E116" s="4">
        <v>5</v>
      </c>
      <c r="F116" s="10">
        <v>42478</v>
      </c>
      <c r="G116" s="1" t="s">
        <v>30</v>
      </c>
      <c r="H116" s="1" t="s">
        <v>31</v>
      </c>
      <c r="I116" s="11" t="str">
        <f>Таблица795[[#Headers],[1]]</f>
        <v>1</v>
      </c>
    </row>
    <row r="117" spans="1:9" ht="15" customHeight="1" x14ac:dyDescent="0.3">
      <c r="A117" s="1">
        <v>3033</v>
      </c>
      <c r="B117" s="1" t="s">
        <v>321</v>
      </c>
      <c r="C117" s="1">
        <f>IF(ISBLANK(Таблица795[[#This Row],[id]]),"",_xlfn.RANK.EQ(Таблица795[[#This Row],[Рейтинг]],Таблица795[Рейтинг]))</f>
        <v>116</v>
      </c>
      <c r="D117" s="3" t="s">
        <v>438</v>
      </c>
      <c r="E117" s="4">
        <v>4</v>
      </c>
      <c r="F117" s="10">
        <v>42552</v>
      </c>
      <c r="G117" s="1" t="s">
        <v>30</v>
      </c>
      <c r="H117" s="1" t="s">
        <v>31</v>
      </c>
      <c r="I117" s="11" t="str">
        <f>Таблица795[[#Headers],[1]]</f>
        <v>1</v>
      </c>
    </row>
    <row r="118" spans="1:9" ht="15" customHeight="1" x14ac:dyDescent="0.3">
      <c r="A118" s="1">
        <v>3035</v>
      </c>
      <c r="B118" s="1" t="s">
        <v>321</v>
      </c>
      <c r="C118" s="1">
        <f>IF(ISBLANK(Таблица795[[#This Row],[id]]),"",_xlfn.RANK.EQ(Таблица795[[#This Row],[Рейтинг]],Таблица795[Рейтинг]))</f>
        <v>116</v>
      </c>
      <c r="D118" s="3" t="s">
        <v>439</v>
      </c>
      <c r="E118" s="4">
        <v>4</v>
      </c>
      <c r="F118" s="10">
        <v>41375</v>
      </c>
      <c r="G118" s="1" t="s">
        <v>30</v>
      </c>
      <c r="H118" s="1" t="s">
        <v>31</v>
      </c>
      <c r="I118" s="11" t="str">
        <f>Таблица795[[#Headers],[1]]</f>
        <v>1</v>
      </c>
    </row>
    <row r="119" spans="1:9" ht="15" customHeight="1" x14ac:dyDescent="0.3">
      <c r="A119" s="1">
        <v>3069</v>
      </c>
      <c r="B119" s="1" t="s">
        <v>321</v>
      </c>
      <c r="C119" s="1">
        <f>IF(ISBLANK(Таблица795[[#This Row],[id]]),"",_xlfn.RANK.EQ(Таблица795[[#This Row],[Рейтинг]],Таблица795[Рейтинг]))</f>
        <v>118</v>
      </c>
      <c r="D119" s="3" t="s">
        <v>305</v>
      </c>
      <c r="E119" s="4">
        <v>2</v>
      </c>
      <c r="F119" s="10">
        <v>42194</v>
      </c>
      <c r="G119" s="1" t="s">
        <v>30</v>
      </c>
      <c r="H119" s="1" t="s">
        <v>31</v>
      </c>
      <c r="I119" s="11" t="str">
        <f>Таблица795[[#Headers],[1]]</f>
        <v>1</v>
      </c>
    </row>
    <row r="120" spans="1:9" ht="15" customHeight="1" x14ac:dyDescent="0.3">
      <c r="A120" s="1">
        <v>3028</v>
      </c>
      <c r="B120" s="1" t="s">
        <v>321</v>
      </c>
      <c r="C120" s="1">
        <f>IF(ISBLANK(Таблица795[[#This Row],[id]]),"",_xlfn.RANK.EQ(Таблица795[[#This Row],[Рейтинг]],Таблица795[Рейтинг]))</f>
        <v>119</v>
      </c>
      <c r="D120" s="3" t="s">
        <v>440</v>
      </c>
      <c r="E120" s="4">
        <v>0</v>
      </c>
      <c r="F120" s="10">
        <v>42219</v>
      </c>
      <c r="G120" s="1" t="s">
        <v>30</v>
      </c>
      <c r="H120" s="1" t="s">
        <v>31</v>
      </c>
      <c r="I120" s="11" t="str">
        <f>Таблица795[[#Headers],[1]]</f>
        <v>1</v>
      </c>
    </row>
    <row r="121" spans="1:9" ht="15" customHeight="1" x14ac:dyDescent="0.3">
      <c r="A121" s="1">
        <v>3081</v>
      </c>
      <c r="B121" s="1" t="s">
        <v>321</v>
      </c>
      <c r="C121" s="1">
        <f>IF(ISBLANK(Таблица795[[#This Row],[id]]),"",_xlfn.RANK.EQ(Таблица795[[#This Row],[Рейтинг]],Таблица795[Рейтинг]))</f>
        <v>119</v>
      </c>
      <c r="D121" s="3" t="s">
        <v>441</v>
      </c>
      <c r="E121" s="4">
        <v>0</v>
      </c>
      <c r="F121" s="10">
        <v>43045</v>
      </c>
      <c r="G121" s="1" t="s">
        <v>30</v>
      </c>
      <c r="H121" s="1" t="s">
        <v>31</v>
      </c>
      <c r="I121" s="11" t="str">
        <f>Таблица795[[#Headers],[1]]</f>
        <v>1</v>
      </c>
    </row>
    <row r="122" spans="1:9" ht="15" customHeight="1" x14ac:dyDescent="0.3">
      <c r="A122" s="1">
        <v>3080</v>
      </c>
      <c r="B122" s="1" t="s">
        <v>321</v>
      </c>
      <c r="C122" s="1">
        <f>IF(ISBLANK(Таблица795[[#This Row],[id]]),"",_xlfn.RANK.EQ(Таблица795[[#This Row],[Рейтинг]],Таблица795[Рейтинг]))</f>
        <v>119</v>
      </c>
      <c r="D122" s="3" t="s">
        <v>442</v>
      </c>
      <c r="E122" s="4">
        <v>0</v>
      </c>
      <c r="F122" s="10">
        <v>42552</v>
      </c>
      <c r="G122" s="1" t="s">
        <v>30</v>
      </c>
      <c r="H122" s="1" t="s">
        <v>31</v>
      </c>
      <c r="I122" s="11" t="str">
        <f>Таблица795[[#Headers],[1]]</f>
        <v>1</v>
      </c>
    </row>
    <row r="123" spans="1:9" ht="15" customHeight="1" x14ac:dyDescent="0.3">
      <c r="A123" s="1">
        <v>2974</v>
      </c>
      <c r="B123" s="1" t="s">
        <v>321</v>
      </c>
      <c r="C123" s="1">
        <f>IF(ISBLANK(Таблица795[[#This Row],[id]]),"",_xlfn.RANK.EQ(Таблица795[[#This Row],[Рейтинг]],Таблица795[Рейтинг]))</f>
        <v>119</v>
      </c>
      <c r="D123" s="3" t="s">
        <v>443</v>
      </c>
      <c r="E123" s="4">
        <v>0</v>
      </c>
      <c r="F123" s="10">
        <v>42921</v>
      </c>
      <c r="G123" s="1" t="s">
        <v>30</v>
      </c>
      <c r="H123" s="1" t="s">
        <v>31</v>
      </c>
      <c r="I123" s="11" t="str">
        <f>Таблица795[[#Headers],[1]]</f>
        <v>1</v>
      </c>
    </row>
    <row r="124" spans="1:9" x14ac:dyDescent="0.3">
      <c r="A124" s="1">
        <v>3070</v>
      </c>
      <c r="B124" s="1" t="s">
        <v>321</v>
      </c>
      <c r="C124" s="1">
        <f>IF(ISBLANK(Таблица795[[#This Row],[id]]),"",_xlfn.RANK.EQ(Таблица795[[#This Row],[Рейтинг]],Таблица795[Рейтинг]))</f>
        <v>119</v>
      </c>
      <c r="D124" s="3" t="s">
        <v>315</v>
      </c>
      <c r="E124" s="4">
        <v>0</v>
      </c>
      <c r="F124" s="10">
        <v>42720</v>
      </c>
      <c r="G124" s="1" t="s">
        <v>30</v>
      </c>
      <c r="H124" s="1" t="s">
        <v>31</v>
      </c>
      <c r="I124" s="11" t="str">
        <f>Таблица795[[#Headers],[1]]</f>
        <v>1</v>
      </c>
    </row>
    <row r="125" spans="1:9" x14ac:dyDescent="0.3">
      <c r="A125" s="1">
        <v>3000</v>
      </c>
      <c r="B125" s="1" t="s">
        <v>321</v>
      </c>
      <c r="C125" s="1">
        <f>IF(ISBLANK(Таблица795[[#This Row],[id]]),"",_xlfn.RANK.EQ(Таблица795[[#This Row],[Рейтинг]],Таблица795[Рейтинг]))</f>
        <v>119</v>
      </c>
      <c r="D125" s="3" t="s">
        <v>444</v>
      </c>
      <c r="E125" s="4">
        <v>0</v>
      </c>
      <c r="F125" s="10">
        <v>42272</v>
      </c>
      <c r="G125" s="1" t="s">
        <v>30</v>
      </c>
      <c r="H125" s="1" t="s">
        <v>31</v>
      </c>
      <c r="I125" s="11" t="str">
        <f>Таблица795[[#Headers],[1]]</f>
        <v>1</v>
      </c>
    </row>
    <row r="126" spans="1:9" x14ac:dyDescent="0.3">
      <c r="A126" s="1">
        <v>2923</v>
      </c>
      <c r="B126" s="1" t="s">
        <v>321</v>
      </c>
      <c r="C126" s="1">
        <f>IF(ISBLANK(Таблица795[[#This Row],[id]]),"",_xlfn.RANK.EQ(Таблица795[[#This Row],[Рейтинг]],Таблица795[Рейтинг]))</f>
        <v>119</v>
      </c>
      <c r="D126" s="3" t="s">
        <v>445</v>
      </c>
      <c r="E126" s="4">
        <v>0</v>
      </c>
      <c r="F126" s="10">
        <v>42478</v>
      </c>
      <c r="G126" s="1" t="s">
        <v>30</v>
      </c>
      <c r="H126" s="1" t="s">
        <v>31</v>
      </c>
      <c r="I126" s="11" t="str">
        <f>Таблица795[[#Headers],[1]]</f>
        <v>1</v>
      </c>
    </row>
  </sheetData>
  <printOptions horizontalCentered="1"/>
  <pageMargins left="0.35433070866141736" right="0.15748031496062992" top="0.39370078740157483" bottom="0.19685039370078741" header="0.15748031496062992" footer="0.15748031496062992"/>
  <pageSetup paperSize="9" orientation="portrait" r:id="rId1"/>
  <headerFooter>
    <oddHeader>&amp;LРЕЙТИНГ &amp;A&amp;RСтр. &amp;P из &amp;N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ТУРНИРЫ</vt:lpstr>
      <vt:lpstr>МУЖЧИНЫ на 01.05.2026</vt:lpstr>
      <vt:lpstr>ЖЕНЩИНЫ на 01.05.2026</vt:lpstr>
      <vt:lpstr>'ЖЕНЩИНЫ на 01.05.2026'!Заголовки_для_печати</vt:lpstr>
      <vt:lpstr>'МУЖЧИНЫ на 01.05.2026'!Заголовки_для_печати</vt:lpstr>
      <vt:lpstr>'ЖЕНЩИНЫ на 01.05.2026'!Область_печати</vt:lpstr>
      <vt:lpstr>'МУЖЧИНЫ на 01.05.2026'!Область_печати</vt:lpstr>
      <vt:lpstr>ТУРНИРЫ!Область_печати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2026-05-02T08:54:24Z</cp:lastPrinted>
  <dcterms:created xsi:type="dcterms:W3CDTF">2026-05-02T05:54:20Z</dcterms:created>
  <dcterms:modified xsi:type="dcterms:W3CDTF">2026-05-02T08:54:29Z</dcterms:modified>
</cp:coreProperties>
</file>