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ABOTA\Rейтинг\2024\12 декабрь\"/>
    </mc:Choice>
  </mc:AlternateContent>
  <xr:revisionPtr revIDLastSave="0" documentId="13_ncr:1_{75880153-B59D-4834-A444-77C7F2A6427F}" xr6:coauthVersionLast="47" xr6:coauthVersionMax="47" xr10:uidLastSave="{00000000-0000-0000-0000-000000000000}"/>
  <bookViews>
    <workbookView xWindow="-108" yWindow="-108" windowWidth="23256" windowHeight="12576" xr2:uid="{AC54ECA7-6878-42BC-9207-AC65366705AC}"/>
  </bookViews>
  <sheets>
    <sheet name="ТУРНИРЫ 12-24" sheetId="3" r:id="rId1"/>
    <sheet name="МУЖЧИНЫ НА 01.01.2025" sheetId="1" r:id="rId2"/>
    <sheet name="ЖЕНЩИНЫ НА 01.01.2025" sheetId="2" r:id="rId3"/>
  </sheets>
  <definedNames>
    <definedName name="_xlnm.Print_Titles" localSheetId="2">'ЖЕНЩИНЫ НА 01.01.2025'!$1:$1</definedName>
    <definedName name="_xlnm.Print_Titles" localSheetId="1">'МУЖЧИНЫ НА 01.01.2025'!$1:$1</definedName>
    <definedName name="_xlnm.Print_Area" localSheetId="2">Таблица79[[#All],[Порядковый номер в рейтинге]:[Населенный пункт]]</definedName>
    <definedName name="_xlnm.Print_Area" localSheetId="1">Таблица794[[#All],[Порядковый номер в рейтинге]:[Населенный пункт]]</definedName>
    <definedName name="_xlnm.Print_Area" localSheetId="0">'ТУРНИРЫ 12-24'!$A$1:$E$15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2" i="2" l="1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C90" i="2"/>
  <c r="I89" i="2"/>
  <c r="C89" i="2"/>
  <c r="I88" i="2"/>
  <c r="C88" i="2"/>
  <c r="I87" i="2"/>
  <c r="C87" i="2"/>
  <c r="I86" i="2"/>
  <c r="C86" i="2"/>
  <c r="I85" i="2"/>
  <c r="C85" i="2"/>
  <c r="I84" i="2"/>
  <c r="C84" i="2"/>
  <c r="I83" i="2"/>
  <c r="C83" i="2"/>
  <c r="I82" i="2"/>
  <c r="C82" i="2"/>
  <c r="I81" i="2"/>
  <c r="C81" i="2"/>
  <c r="I80" i="2"/>
  <c r="C80" i="2"/>
  <c r="I79" i="2"/>
  <c r="C79" i="2"/>
  <c r="I78" i="2"/>
  <c r="C78" i="2"/>
  <c r="I77" i="2"/>
  <c r="C77" i="2"/>
  <c r="I76" i="2"/>
  <c r="C76" i="2"/>
  <c r="I75" i="2"/>
  <c r="C75" i="2"/>
  <c r="I74" i="2"/>
  <c r="C74" i="2"/>
  <c r="I73" i="2"/>
  <c r="C73" i="2"/>
  <c r="I72" i="2"/>
  <c r="C72" i="2"/>
  <c r="I71" i="2"/>
  <c r="C71" i="2"/>
  <c r="I70" i="2"/>
  <c r="C70" i="2"/>
  <c r="I69" i="2"/>
  <c r="C69" i="2"/>
  <c r="I68" i="2"/>
  <c r="C68" i="2"/>
  <c r="I67" i="2"/>
  <c r="C67" i="2"/>
  <c r="I66" i="2"/>
  <c r="C66" i="2"/>
  <c r="I65" i="2"/>
  <c r="C65" i="2"/>
  <c r="I64" i="2"/>
  <c r="C64" i="2"/>
  <c r="I63" i="2"/>
  <c r="C63" i="2"/>
  <c r="I62" i="2"/>
  <c r="C62" i="2"/>
  <c r="I61" i="2"/>
  <c r="C61" i="2"/>
  <c r="I60" i="2"/>
  <c r="C60" i="2"/>
  <c r="I59" i="2"/>
  <c r="C59" i="2"/>
  <c r="I58" i="2"/>
  <c r="C58" i="2"/>
  <c r="I57" i="2"/>
  <c r="C57" i="2"/>
  <c r="I56" i="2"/>
  <c r="C56" i="2"/>
  <c r="I55" i="2"/>
  <c r="C55" i="2"/>
  <c r="I54" i="2"/>
  <c r="C54" i="2"/>
  <c r="I53" i="2"/>
  <c r="C53" i="2"/>
  <c r="I52" i="2"/>
  <c r="C52" i="2"/>
  <c r="I51" i="2"/>
  <c r="C51" i="2"/>
  <c r="I50" i="2"/>
  <c r="C50" i="2"/>
  <c r="I49" i="2"/>
  <c r="C49" i="2"/>
  <c r="I48" i="2"/>
  <c r="C48" i="2"/>
  <c r="I47" i="2"/>
  <c r="C47" i="2"/>
  <c r="I46" i="2"/>
  <c r="C46" i="2"/>
  <c r="I45" i="2"/>
  <c r="C45" i="2"/>
  <c r="I44" i="2"/>
  <c r="C44" i="2"/>
  <c r="I43" i="2"/>
  <c r="C43" i="2"/>
  <c r="I42" i="2"/>
  <c r="C42" i="2"/>
  <c r="I41" i="2"/>
  <c r="C41" i="2"/>
  <c r="I40" i="2"/>
  <c r="C40" i="2"/>
  <c r="I39" i="2"/>
  <c r="C39" i="2"/>
  <c r="I38" i="2"/>
  <c r="C38" i="2"/>
  <c r="I37" i="2"/>
  <c r="C37" i="2"/>
  <c r="I36" i="2"/>
  <c r="C36" i="2"/>
  <c r="I35" i="2"/>
  <c r="C35" i="2"/>
  <c r="I34" i="2"/>
  <c r="C34" i="2"/>
  <c r="I33" i="2"/>
  <c r="C33" i="2"/>
  <c r="I32" i="2"/>
  <c r="C32" i="2"/>
  <c r="I31" i="2"/>
  <c r="C31" i="2"/>
  <c r="I30" i="2"/>
  <c r="C30" i="2"/>
  <c r="I29" i="2"/>
  <c r="C29" i="2"/>
  <c r="I28" i="2"/>
  <c r="C28" i="2"/>
  <c r="I27" i="2"/>
  <c r="C27" i="2"/>
  <c r="I26" i="2"/>
  <c r="C26" i="2"/>
  <c r="I25" i="2"/>
  <c r="C25" i="2"/>
  <c r="I24" i="2"/>
  <c r="C24" i="2"/>
  <c r="I23" i="2"/>
  <c r="C23" i="2"/>
  <c r="I22" i="2"/>
  <c r="C22" i="2"/>
  <c r="I21" i="2"/>
  <c r="C21" i="2"/>
  <c r="I20" i="2"/>
  <c r="C20" i="2"/>
  <c r="I19" i="2"/>
  <c r="C19" i="2"/>
  <c r="I18" i="2"/>
  <c r="C18" i="2"/>
  <c r="I17" i="2"/>
  <c r="C17" i="2"/>
  <c r="I16" i="2"/>
  <c r="C16" i="2"/>
  <c r="I15" i="2"/>
  <c r="C15" i="2"/>
  <c r="I14" i="2"/>
  <c r="C14" i="2"/>
  <c r="I13" i="2"/>
  <c r="C13" i="2"/>
  <c r="I12" i="2"/>
  <c r="C12" i="2"/>
  <c r="I11" i="2"/>
  <c r="C11" i="2"/>
  <c r="I10" i="2"/>
  <c r="C10" i="2"/>
  <c r="I9" i="2"/>
  <c r="C9" i="2"/>
  <c r="I8" i="2"/>
  <c r="C8" i="2"/>
  <c r="I7" i="2"/>
  <c r="C7" i="2"/>
  <c r="I6" i="2"/>
  <c r="C6" i="2"/>
  <c r="I5" i="2"/>
  <c r="C5" i="2"/>
  <c r="I4" i="2"/>
  <c r="C4" i="2"/>
  <c r="I3" i="2"/>
  <c r="C3" i="2"/>
  <c r="I2" i="2"/>
  <c r="C172" i="2"/>
  <c r="C2" i="2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C29" i="1"/>
  <c r="I28" i="1"/>
  <c r="C28" i="1"/>
  <c r="I27" i="1"/>
  <c r="C27" i="1"/>
  <c r="I26" i="1"/>
  <c r="C26" i="1"/>
  <c r="I25" i="1"/>
  <c r="C25" i="1"/>
  <c r="I24" i="1"/>
  <c r="C24" i="1"/>
  <c r="I23" i="1"/>
  <c r="C23" i="1"/>
  <c r="I22" i="1"/>
  <c r="C22" i="1"/>
  <c r="I21" i="1"/>
  <c r="C21" i="1"/>
  <c r="I20" i="1"/>
  <c r="C20" i="1"/>
  <c r="I19" i="1"/>
  <c r="C19" i="1"/>
  <c r="I18" i="1"/>
  <c r="C18" i="1"/>
  <c r="I17" i="1"/>
  <c r="C17" i="1"/>
  <c r="I16" i="1"/>
  <c r="C16" i="1"/>
  <c r="I15" i="1"/>
  <c r="C15" i="1"/>
  <c r="I14" i="1"/>
  <c r="C14" i="1"/>
  <c r="I13" i="1"/>
  <c r="C13" i="1"/>
  <c r="I12" i="1"/>
  <c r="C12" i="1"/>
  <c r="I11" i="1"/>
  <c r="C11" i="1"/>
  <c r="I10" i="1"/>
  <c r="C10" i="1"/>
  <c r="I9" i="1"/>
  <c r="C9" i="1"/>
  <c r="I8" i="1"/>
  <c r="C8" i="1"/>
  <c r="I7" i="1"/>
  <c r="C7" i="1"/>
  <c r="I6" i="1"/>
  <c r="C6" i="1"/>
  <c r="I5" i="1"/>
  <c r="C5" i="1"/>
  <c r="I4" i="1"/>
  <c r="C4" i="1"/>
  <c r="I3" i="1"/>
  <c r="C3" i="1"/>
  <c r="I2" i="1"/>
  <c r="C67" i="1"/>
  <c r="C2" i="1"/>
  <c r="C91" i="2" l="1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9" i="1"/>
  <c r="C73" i="1"/>
  <c r="C77" i="1"/>
  <c r="C81" i="1"/>
  <c r="C85" i="1"/>
  <c r="C89" i="1"/>
  <c r="C93" i="1"/>
  <c r="C97" i="1"/>
  <c r="C101" i="1"/>
  <c r="C105" i="1"/>
  <c r="C109" i="1"/>
  <c r="C113" i="1"/>
  <c r="C117" i="1"/>
  <c r="C121" i="1"/>
  <c r="C125" i="1"/>
  <c r="C129" i="1"/>
  <c r="C133" i="1"/>
  <c r="C137" i="1"/>
  <c r="C141" i="1"/>
  <c r="C145" i="1"/>
  <c r="C149" i="1"/>
  <c r="C153" i="1"/>
  <c r="C157" i="1"/>
  <c r="C161" i="1"/>
  <c r="C165" i="1"/>
  <c r="C169" i="1"/>
  <c r="C173" i="1"/>
  <c r="C177" i="1"/>
  <c r="C181" i="1"/>
  <c r="C185" i="1"/>
  <c r="C189" i="1"/>
  <c r="C193" i="1"/>
  <c r="C197" i="1"/>
  <c r="C201" i="1"/>
  <c r="C205" i="1"/>
  <c r="C209" i="1"/>
  <c r="C213" i="1"/>
  <c r="C217" i="1"/>
  <c r="C221" i="1"/>
  <c r="C68" i="1"/>
  <c r="C72" i="1"/>
  <c r="C76" i="1"/>
  <c r="C80" i="1"/>
  <c r="C84" i="1"/>
  <c r="C88" i="1"/>
  <c r="C92" i="1"/>
  <c r="C96" i="1"/>
  <c r="C100" i="1"/>
  <c r="C104" i="1"/>
  <c r="C108" i="1"/>
  <c r="C112" i="1"/>
  <c r="C116" i="1"/>
  <c r="C120" i="1"/>
  <c r="C124" i="1"/>
  <c r="C128" i="1"/>
  <c r="C132" i="1"/>
  <c r="C136" i="1"/>
  <c r="C140" i="1"/>
  <c r="C144" i="1"/>
  <c r="C148" i="1"/>
  <c r="C152" i="1"/>
  <c r="C156" i="1"/>
  <c r="C160" i="1"/>
  <c r="C164" i="1"/>
  <c r="C168" i="1"/>
  <c r="C172" i="1"/>
  <c r="C176" i="1"/>
  <c r="C180" i="1"/>
  <c r="C184" i="1"/>
  <c r="C188" i="1"/>
  <c r="C192" i="1"/>
  <c r="C196" i="1"/>
  <c r="C200" i="1"/>
  <c r="C204" i="1"/>
  <c r="C208" i="1"/>
  <c r="C212" i="1"/>
  <c r="C216" i="1"/>
  <c r="C220" i="1"/>
  <c r="C71" i="1"/>
  <c r="C75" i="1"/>
  <c r="C79" i="1"/>
  <c r="C83" i="1"/>
  <c r="C87" i="1"/>
  <c r="C91" i="1"/>
  <c r="C95" i="1"/>
  <c r="C99" i="1"/>
  <c r="C103" i="1"/>
  <c r="C107" i="1"/>
  <c r="C111" i="1"/>
  <c r="C115" i="1"/>
  <c r="C119" i="1"/>
  <c r="C123" i="1"/>
  <c r="C127" i="1"/>
  <c r="C131" i="1"/>
  <c r="C135" i="1"/>
  <c r="C139" i="1"/>
  <c r="C143" i="1"/>
  <c r="C147" i="1"/>
  <c r="C151" i="1"/>
  <c r="C155" i="1"/>
  <c r="C159" i="1"/>
  <c r="C163" i="1"/>
  <c r="C167" i="1"/>
  <c r="C171" i="1"/>
  <c r="C175" i="1"/>
  <c r="C179" i="1"/>
  <c r="C183" i="1"/>
  <c r="C187" i="1"/>
  <c r="C191" i="1"/>
  <c r="C195" i="1"/>
  <c r="C199" i="1"/>
  <c r="C203" i="1"/>
  <c r="C207" i="1"/>
  <c r="C211" i="1"/>
  <c r="C215" i="1"/>
  <c r="C219" i="1"/>
  <c r="C70" i="1"/>
  <c r="C74" i="1"/>
  <c r="C78" i="1"/>
  <c r="C82" i="1"/>
  <c r="C86" i="1"/>
  <c r="C90" i="1"/>
  <c r="C94" i="1"/>
  <c r="C98" i="1"/>
  <c r="C102" i="1"/>
  <c r="C106" i="1"/>
  <c r="C110" i="1"/>
  <c r="C114" i="1"/>
  <c r="C118" i="1"/>
  <c r="C122" i="1"/>
  <c r="C126" i="1"/>
  <c r="C130" i="1"/>
  <c r="C134" i="1"/>
  <c r="C138" i="1"/>
  <c r="C142" i="1"/>
  <c r="C146" i="1"/>
  <c r="C150" i="1"/>
  <c r="C154" i="1"/>
  <c r="C158" i="1"/>
  <c r="C162" i="1"/>
  <c r="C166" i="1"/>
  <c r="C170" i="1"/>
  <c r="C174" i="1"/>
  <c r="C178" i="1"/>
  <c r="C182" i="1"/>
  <c r="C186" i="1"/>
  <c r="C190" i="1"/>
  <c r="C194" i="1"/>
  <c r="C198" i="1"/>
  <c r="C202" i="1"/>
  <c r="C206" i="1"/>
  <c r="C210" i="1"/>
  <c r="C214" i="1"/>
  <c r="C218" i="1"/>
  <c r="C225" i="1"/>
  <c r="C229" i="1"/>
  <c r="C233" i="1"/>
  <c r="C237" i="1"/>
  <c r="C241" i="1"/>
  <c r="C245" i="1"/>
  <c r="C249" i="1"/>
  <c r="C253" i="1"/>
  <c r="C257" i="1"/>
  <c r="C261" i="1"/>
  <c r="C265" i="1"/>
  <c r="C269" i="1"/>
  <c r="C273" i="1"/>
  <c r="C277" i="1"/>
  <c r="C281" i="1"/>
  <c r="C285" i="1"/>
  <c r="C289" i="1"/>
  <c r="C293" i="1"/>
  <c r="C297" i="1"/>
  <c r="C301" i="1"/>
  <c r="C305" i="1"/>
  <c r="C309" i="1"/>
  <c r="C313" i="1"/>
  <c r="C317" i="1"/>
  <c r="C321" i="1"/>
  <c r="C325" i="1"/>
  <c r="C329" i="1"/>
  <c r="C333" i="1"/>
  <c r="C337" i="1"/>
  <c r="C341" i="1"/>
  <c r="C345" i="1"/>
  <c r="C349" i="1"/>
  <c r="C353" i="1"/>
  <c r="C357" i="1"/>
  <c r="C361" i="1"/>
  <c r="C224" i="1"/>
  <c r="C228" i="1"/>
  <c r="C232" i="1"/>
  <c r="C236" i="1"/>
  <c r="C240" i="1"/>
  <c r="C244" i="1"/>
  <c r="C248" i="1"/>
  <c r="C252" i="1"/>
  <c r="C256" i="1"/>
  <c r="C260" i="1"/>
  <c r="C264" i="1"/>
  <c r="C268" i="1"/>
  <c r="C272" i="1"/>
  <c r="C276" i="1"/>
  <c r="C280" i="1"/>
  <c r="C284" i="1"/>
  <c r="C223" i="1"/>
  <c r="C227" i="1"/>
  <c r="C231" i="1"/>
  <c r="C235" i="1"/>
  <c r="C239" i="1"/>
  <c r="C243" i="1"/>
  <c r="C247" i="1"/>
  <c r="C251" i="1"/>
  <c r="C255" i="1"/>
  <c r="C259" i="1"/>
  <c r="C263" i="1"/>
  <c r="C267" i="1"/>
  <c r="C271" i="1"/>
  <c r="C275" i="1"/>
  <c r="C279" i="1"/>
  <c r="C283" i="1"/>
  <c r="C222" i="1"/>
  <c r="C226" i="1"/>
  <c r="C230" i="1"/>
  <c r="C234" i="1"/>
  <c r="C238" i="1"/>
  <c r="C242" i="1"/>
  <c r="C246" i="1"/>
  <c r="C250" i="1"/>
  <c r="C254" i="1"/>
  <c r="C258" i="1"/>
  <c r="C262" i="1"/>
  <c r="C266" i="1"/>
  <c r="C270" i="1"/>
  <c r="C274" i="1"/>
  <c r="C278" i="1"/>
  <c r="C282" i="1"/>
  <c r="C365" i="1"/>
  <c r="C369" i="1"/>
  <c r="C288" i="1"/>
  <c r="C292" i="1"/>
  <c r="C296" i="1"/>
  <c r="C300" i="1"/>
  <c r="C304" i="1"/>
  <c r="C308" i="1"/>
  <c r="C312" i="1"/>
  <c r="C316" i="1"/>
  <c r="C320" i="1"/>
  <c r="C324" i="1"/>
  <c r="C328" i="1"/>
  <c r="C332" i="1"/>
  <c r="C336" i="1"/>
  <c r="C340" i="1"/>
  <c r="C344" i="1"/>
  <c r="C348" i="1"/>
  <c r="C352" i="1"/>
  <c r="C356" i="1"/>
  <c r="C360" i="1"/>
  <c r="C364" i="1"/>
  <c r="C368" i="1"/>
  <c r="C287" i="1"/>
  <c r="C291" i="1"/>
  <c r="C295" i="1"/>
  <c r="C299" i="1"/>
  <c r="C303" i="1"/>
  <c r="C307" i="1"/>
  <c r="C311" i="1"/>
  <c r="C315" i="1"/>
  <c r="C319" i="1"/>
  <c r="C323" i="1"/>
  <c r="C327" i="1"/>
  <c r="C331" i="1"/>
  <c r="C335" i="1"/>
  <c r="C339" i="1"/>
  <c r="C343" i="1"/>
  <c r="C347" i="1"/>
  <c r="C351" i="1"/>
  <c r="C355" i="1"/>
  <c r="C359" i="1"/>
  <c r="C363" i="1"/>
  <c r="C367" i="1"/>
  <c r="C286" i="1"/>
  <c r="C290" i="1"/>
  <c r="C294" i="1"/>
  <c r="C298" i="1"/>
  <c r="C302" i="1"/>
  <c r="C306" i="1"/>
  <c r="C310" i="1"/>
  <c r="C314" i="1"/>
  <c r="C318" i="1"/>
  <c r="C322" i="1"/>
  <c r="C326" i="1"/>
  <c r="C330" i="1"/>
  <c r="C334" i="1"/>
  <c r="C338" i="1"/>
  <c r="C342" i="1"/>
  <c r="C346" i="1"/>
  <c r="C350" i="1"/>
  <c r="C354" i="1"/>
  <c r="C358" i="1"/>
  <c r="C362" i="1"/>
  <c r="C366" i="1"/>
  <c r="C370" i="1"/>
</calcChain>
</file>

<file path=xl/sharedStrings.xml><?xml version="1.0" encoding="utf-8"?>
<sst xmlns="http://schemas.openxmlformats.org/spreadsheetml/2006/main" count="2213" uniqueCount="591">
  <si>
    <t>id</t>
  </si>
  <si>
    <t>Столбец1</t>
  </si>
  <si>
    <t>Порядковый номер в рейтинге</t>
  </si>
  <si>
    <t>Фамилия Имя</t>
  </si>
  <si>
    <t>Рейтинг</t>
  </si>
  <si>
    <t>Дата рождения</t>
  </si>
  <si>
    <t>Населенный пункт</t>
  </si>
  <si>
    <t>Взнос в ФНТПК</t>
  </si>
  <si>
    <t>1</t>
  </si>
  <si>
    <r>
      <rPr>
        <b/>
        <sz val="12"/>
        <color theme="8" tint="-0.499984740745262"/>
        <rFont val="Arial Narrow"/>
        <family val="2"/>
        <charset val="204"/>
      </rPr>
      <t>ТУРНИРЫ,</t>
    </r>
    <r>
      <rPr>
        <sz val="12"/>
        <color theme="8" tint="-0.499984740745262"/>
        <rFont val="Arial Narrow"/>
        <family val="2"/>
        <charset val="204"/>
      </rPr>
      <t xml:space="preserve"> вошедшие в обсчет за</t>
    </r>
  </si>
  <si>
    <t>ДЕКАБРЬ 2024 г.</t>
  </si>
  <si>
    <t>№ п/п</t>
  </si>
  <si>
    <t>Наименование турнира</t>
  </si>
  <si>
    <t>Время проведения</t>
  </si>
  <si>
    <t>Место проведения</t>
  </si>
  <si>
    <t>Коэф-т</t>
  </si>
  <si>
    <t>Рейтинговый турнир</t>
  </si>
  <si>
    <t>Колизей</t>
  </si>
  <si>
    <t>Первенство Пермского края по настольному теннису (юноши, девушки до 14 лет)</t>
  </si>
  <si>
    <t>07-08.12.2024</t>
  </si>
  <si>
    <t>Искра</t>
  </si>
  <si>
    <t>0,8
0,5 - встречи из 3х партий</t>
  </si>
  <si>
    <t>Чемпионат Пермского края по настольному теннису</t>
  </si>
  <si>
    <t>13-14.12.2024</t>
  </si>
  <si>
    <t>КРАСАВА</t>
  </si>
  <si>
    <t>Краевые соревнования на призы РОО «ФНТ» Пермского края (финал)</t>
  </si>
  <si>
    <t>м</t>
  </si>
  <si>
    <t>Абдулов Артур</t>
  </si>
  <si>
    <t>Пермский район</t>
  </si>
  <si>
    <t/>
  </si>
  <si>
    <t>Абубакаров Артем</t>
  </si>
  <si>
    <t>Пермь</t>
  </si>
  <si>
    <t>Агафонов Никита</t>
  </si>
  <si>
    <t>Азанов Максим</t>
  </si>
  <si>
    <t>Акбаев Артем</t>
  </si>
  <si>
    <t>Куеда</t>
  </si>
  <si>
    <t>Акбаев Владислав</t>
  </si>
  <si>
    <t>Акинфиев Сергей</t>
  </si>
  <si>
    <t>Алексеев Руслан</t>
  </si>
  <si>
    <t>Ананин Дмитрий</t>
  </si>
  <si>
    <t>19.07.1975</t>
  </si>
  <si>
    <t>Анголенко Николай</t>
  </si>
  <si>
    <t>Андреев Арсений</t>
  </si>
  <si>
    <t>Андреев Илья</t>
  </si>
  <si>
    <t>Андрианов Александр</t>
  </si>
  <si>
    <t>Андрющенко Андрей</t>
  </si>
  <si>
    <t>Анисимов Даниил</t>
  </si>
  <si>
    <t>М</t>
  </si>
  <si>
    <t>Анисимов Тимофей</t>
  </si>
  <si>
    <t>Арапов Артемий</t>
  </si>
  <si>
    <t>Архипов Илья</t>
  </si>
  <si>
    <t>Березники</t>
  </si>
  <si>
    <t>Атамогланов Самир</t>
  </si>
  <si>
    <t>Афанасьев Андрей</t>
  </si>
  <si>
    <t>Афанасьев Дмитрий</t>
  </si>
  <si>
    <t>Афанасьев Павел</t>
  </si>
  <si>
    <t>Ахмаров Артур</t>
  </si>
  <si>
    <t>Ахметшин Константин</t>
  </si>
  <si>
    <t>Бабашов Дмитрий</t>
  </si>
  <si>
    <t>Бабашов Мусаниф</t>
  </si>
  <si>
    <t>Бабушкин Владислав</t>
  </si>
  <si>
    <t>Багатырев Владислав</t>
  </si>
  <si>
    <t>Соликамск</t>
  </si>
  <si>
    <t>Бажин Михаил</t>
  </si>
  <si>
    <t>Бакунов Радмир</t>
  </si>
  <si>
    <t>Барда</t>
  </si>
  <si>
    <t>Балавнюков Владимир</t>
  </si>
  <si>
    <t>Банцевич Максим</t>
  </si>
  <si>
    <t>Баракин Андрей</t>
  </si>
  <si>
    <t>Баязитов Денис</t>
  </si>
  <si>
    <t>Беднов Елисей</t>
  </si>
  <si>
    <t>Бездень Семен</t>
  </si>
  <si>
    <t>Лысьва</t>
  </si>
  <si>
    <t>Белёв Дмитрий</t>
  </si>
  <si>
    <t>Белобородов Евгений</t>
  </si>
  <si>
    <t>Белобров Виталий</t>
  </si>
  <si>
    <t>Белов Степан</t>
  </si>
  <si>
    <t>Белоусов Виталий</t>
  </si>
  <si>
    <t>Белоусов Захар</t>
  </si>
  <si>
    <t>Бобин Данила</t>
  </si>
  <si>
    <t>Богомаз Александр</t>
  </si>
  <si>
    <t>Болдырев Степан</t>
  </si>
  <si>
    <t>Болотов Андрей</t>
  </si>
  <si>
    <t>Бородулин Иван</t>
  </si>
  <si>
    <t>Бородулин Тимофей</t>
  </si>
  <si>
    <t>Боронников Сергей</t>
  </si>
  <si>
    <t>Оханск</t>
  </si>
  <si>
    <t>Бронников Михаил</t>
  </si>
  <si>
    <t>Бронников Федор</t>
  </si>
  <si>
    <t>Брусникин Денис</t>
  </si>
  <si>
    <t>Брусникин Егор</t>
  </si>
  <si>
    <t>Брюхов Арсений</t>
  </si>
  <si>
    <t>Бузмаков Максим</t>
  </si>
  <si>
    <t>Булатов Даниил</t>
  </si>
  <si>
    <t>Булыгин Савелий</t>
  </si>
  <si>
    <t>Ваганов Егор</t>
  </si>
  <si>
    <t>Валегорский Александр</t>
  </si>
  <si>
    <t>Губаха</t>
  </si>
  <si>
    <t>Валитов Данис</t>
  </si>
  <si>
    <t>Варушкин Данил</t>
  </si>
  <si>
    <t>Васев Михаил</t>
  </si>
  <si>
    <t>Васильев Максим</t>
  </si>
  <si>
    <t>Васильев Никита</t>
  </si>
  <si>
    <t>Васильев Ярослав</t>
  </si>
  <si>
    <t>Вдовин Константин</t>
  </si>
  <si>
    <t>Величко Илья</t>
  </si>
  <si>
    <t>Вихарев Егор</t>
  </si>
  <si>
    <t>Власов Руслан</t>
  </si>
  <si>
    <t>Возяков Кирилл</t>
  </si>
  <si>
    <t>Володько Илья</t>
  </si>
  <si>
    <t>Воробей Владимир</t>
  </si>
  <si>
    <t>Ворожцов Фадей</t>
  </si>
  <si>
    <t>Вяткин Вячеслав</t>
  </si>
  <si>
    <t>Вяткин Дмитрий</t>
  </si>
  <si>
    <t>Вяткин Сергей</t>
  </si>
  <si>
    <t>Габов Артемий</t>
  </si>
  <si>
    <t>Габов Егор</t>
  </si>
  <si>
    <t>Гамов Артур</t>
  </si>
  <si>
    <t>Гейн Сергей</t>
  </si>
  <si>
    <t>Георгиевский Игорь</t>
  </si>
  <si>
    <t>Гилев Александр</t>
  </si>
  <si>
    <t>Гимадеев Равиль</t>
  </si>
  <si>
    <t>Голев Дмитрий</t>
  </si>
  <si>
    <t>Головкин Илья</t>
  </si>
  <si>
    <t>Голузин Семен</t>
  </si>
  <si>
    <t>Гомзин Кирилл</t>
  </si>
  <si>
    <t>Горбацевич Кирилл</t>
  </si>
  <si>
    <t>Городилов Арсений</t>
  </si>
  <si>
    <t>Городилов Артем</t>
  </si>
  <si>
    <t>Гороховский Никита</t>
  </si>
  <si>
    <t>Грачев Александр</t>
  </si>
  <si>
    <t>Грачев Павел</t>
  </si>
  <si>
    <t>Громыко Матвей</t>
  </si>
  <si>
    <t>Гуламов Расул</t>
  </si>
  <si>
    <t>Гунгер Илья</t>
  </si>
  <si>
    <t>Гущин Данил</t>
  </si>
  <si>
    <t>Давлетбаев Арсений</t>
  </si>
  <si>
    <t>Демьянов Тимофей</t>
  </si>
  <si>
    <t>Добрыднев Александр</t>
  </si>
  <si>
    <t>Доронин Данил</t>
  </si>
  <si>
    <t>Доронин Иван</t>
  </si>
  <si>
    <t>Дроздов Андрей</t>
  </si>
  <si>
    <t>Дружинин Иван</t>
  </si>
  <si>
    <t>Дьяков Андрей</t>
  </si>
  <si>
    <t>Елохов Юрий</t>
  </si>
  <si>
    <t>Елькин Егор</t>
  </si>
  <si>
    <t>Емельянов Доминик</t>
  </si>
  <si>
    <t>Ершов Вячеслав</t>
  </si>
  <si>
    <t>Жуков Владимир</t>
  </si>
  <si>
    <t>Журавлев Демид</t>
  </si>
  <si>
    <t>Зарецкий Владимир</t>
  </si>
  <si>
    <t>Затикян Анушаван</t>
  </si>
  <si>
    <t>Захаров Василий</t>
  </si>
  <si>
    <t>Захаров Роман</t>
  </si>
  <si>
    <t>Зверев Роман</t>
  </si>
  <si>
    <t>Змеев Матвей</t>
  </si>
  <si>
    <t>Зорин Лев</t>
  </si>
  <si>
    <t>Зорков Егор</t>
  </si>
  <si>
    <t>Зубаиров Родион</t>
  </si>
  <si>
    <t>Зубарев Артем</t>
  </si>
  <si>
    <t>Зыкин Платон</t>
  </si>
  <si>
    <t>Зыков Евгений</t>
  </si>
  <si>
    <t>Зырянов Макар</t>
  </si>
  <si>
    <t>Зырянов Тимофей</t>
  </si>
  <si>
    <t>Зюзвинцев Денис</t>
  </si>
  <si>
    <t>Ибрагимов Тимур</t>
  </si>
  <si>
    <t>Иванов Тимофей</t>
  </si>
  <si>
    <t>Иванов Юрий</t>
  </si>
  <si>
    <t>Иванченко Матвей</t>
  </si>
  <si>
    <t>Ивашов Денис</t>
  </si>
  <si>
    <t>Ивлев Всеволод</t>
  </si>
  <si>
    <t>Илькаев Давид</t>
  </si>
  <si>
    <t>Илькаев Даниэль</t>
  </si>
  <si>
    <t>Каверзин Денис</t>
  </si>
  <si>
    <t>Казаков Александр</t>
  </si>
  <si>
    <t>15.03.1980</t>
  </si>
  <si>
    <t>Казаков Сергей</t>
  </si>
  <si>
    <t>Кайгородов Георгий</t>
  </si>
  <si>
    <t>Кайгородов Федор</t>
  </si>
  <si>
    <t>Кайсин Денис</t>
  </si>
  <si>
    <t>Калин Иван</t>
  </si>
  <si>
    <t>Калин Кирилл</t>
  </si>
  <si>
    <t>Калинин Владимир</t>
  </si>
  <si>
    <t>Калинин Максим</t>
  </si>
  <si>
    <t>Калинин Савелий</t>
  </si>
  <si>
    <t>Каменских Марк</t>
  </si>
  <si>
    <t>Карионов Дамир</t>
  </si>
  <si>
    <t>Краснокамск</t>
  </si>
  <si>
    <t>Карманов Лев</t>
  </si>
  <si>
    <t>Качин Михаил</t>
  </si>
  <si>
    <t>Киган Иван</t>
  </si>
  <si>
    <t>Климашевский Александр</t>
  </si>
  <si>
    <t>Климашевский Максим</t>
  </si>
  <si>
    <t>Козгов Олег</t>
  </si>
  <si>
    <t>Колесников Лев</t>
  </si>
  <si>
    <t>Колтуков Лев</t>
  </si>
  <si>
    <t>Колчанов Александр</t>
  </si>
  <si>
    <t>Комаров Станислав</t>
  </si>
  <si>
    <t>Константинов Максим</t>
  </si>
  <si>
    <t>Коньков Кирилл</t>
  </si>
  <si>
    <t>Корляков Алексей</t>
  </si>
  <si>
    <t>Коробицын Дмитрий</t>
  </si>
  <si>
    <t>Корольков Виктор</t>
  </si>
  <si>
    <t>Коромыслов Захар</t>
  </si>
  <si>
    <t>Корсуков Данил</t>
  </si>
  <si>
    <t>Корючкин Семен</t>
  </si>
  <si>
    <t>Косолапов Егор</t>
  </si>
  <si>
    <t>Костицын Мирослав</t>
  </si>
  <si>
    <t>Котов Денис</t>
  </si>
  <si>
    <t>Красильников Сергей</t>
  </si>
  <si>
    <t>Краснов Андрей</t>
  </si>
  <si>
    <t>Крепак Леонид</t>
  </si>
  <si>
    <t>Криштоп Виктор</t>
  </si>
  <si>
    <t>Крусанов Дмитрий</t>
  </si>
  <si>
    <t>Чайковский</t>
  </si>
  <si>
    <t>Крылов Кирилл</t>
  </si>
  <si>
    <t>Кузнецов Даниил</t>
  </si>
  <si>
    <t>Куликов Иван</t>
  </si>
  <si>
    <t>Культин Мирон</t>
  </si>
  <si>
    <t>Культин Тихон</t>
  </si>
  <si>
    <t>Кунгурцев Егор</t>
  </si>
  <si>
    <t>Кунгурцев Тимофей</t>
  </si>
  <si>
    <t>Куницын Александр</t>
  </si>
  <si>
    <t>Куньшин Сергей</t>
  </si>
  <si>
    <t>Курочкин Егор</t>
  </si>
  <si>
    <t>Курчанов Константин</t>
  </si>
  <si>
    <t>Лазукин Егор</t>
  </si>
  <si>
    <t>Лазукин Илья</t>
  </si>
  <si>
    <t>Лаптев Савелий</t>
  </si>
  <si>
    <t>Лаптев Федор</t>
  </si>
  <si>
    <t>Лебедев Вячеслав</t>
  </si>
  <si>
    <t>Лебедев Евгений</t>
  </si>
  <si>
    <t>Леванович Сергей</t>
  </si>
  <si>
    <t>Левашов Артем</t>
  </si>
  <si>
    <t>Леонтьев Александр</t>
  </si>
  <si>
    <t>Леонтьев Алексей</t>
  </si>
  <si>
    <t>Леухин Вадим</t>
  </si>
  <si>
    <t>Лисич Илья</t>
  </si>
  <si>
    <t>Лобанов Василий</t>
  </si>
  <si>
    <t>Лоскутов Роман</t>
  </si>
  <si>
    <t>Лузин Алексей</t>
  </si>
  <si>
    <t>Лукманов Андрей</t>
  </si>
  <si>
    <t>Лыбин Михаил</t>
  </si>
  <si>
    <t>Лысенко Семен</t>
  </si>
  <si>
    <t>Майоров Владимир</t>
  </si>
  <si>
    <t>Макаров Савелий</t>
  </si>
  <si>
    <t>Макаров Тимофей</t>
  </si>
  <si>
    <t>Малков Егор</t>
  </si>
  <si>
    <t>Мальцев Виктор</t>
  </si>
  <si>
    <t>Мальцев Дмитрий</t>
  </si>
  <si>
    <t>Мальцев Михаил</t>
  </si>
  <si>
    <t>Мальцев Семен</t>
  </si>
  <si>
    <t>Мацов Вадим</t>
  </si>
  <si>
    <t>Медведев Михаил</t>
  </si>
  <si>
    <t>Медведев Сергей</t>
  </si>
  <si>
    <t>Мелюхин Денис</t>
  </si>
  <si>
    <t>Меньшиков Константин</t>
  </si>
  <si>
    <t>Кунгур</t>
  </si>
  <si>
    <t>Мещеряков Евгений</t>
  </si>
  <si>
    <t>Миков Кирилл</t>
  </si>
  <si>
    <t>Милицин Данил</t>
  </si>
  <si>
    <t>Моисеев Даниил</t>
  </si>
  <si>
    <t>Морозов Тимофей</t>
  </si>
  <si>
    <t>Мочалов Игорь</t>
  </si>
  <si>
    <t>Муксинов Дамир</t>
  </si>
  <si>
    <t>Муксинов Назар</t>
  </si>
  <si>
    <t>Мунасипов Наргиз</t>
  </si>
  <si>
    <t>Муниров Тахир</t>
  </si>
  <si>
    <t>Муслахов Макар</t>
  </si>
  <si>
    <t>Мыльников Андрей</t>
  </si>
  <si>
    <t>Назукин Александр</t>
  </si>
  <si>
    <t>Наливайкин Евгений</t>
  </si>
  <si>
    <t>Неволин Тимофей</t>
  </si>
  <si>
    <t>Нестеров Никита</t>
  </si>
  <si>
    <t>Никитин Антон</t>
  </si>
  <si>
    <t>Никитин Михаил</t>
  </si>
  <si>
    <t>Носков Даниил</t>
  </si>
  <si>
    <t>Одинцов Максим</t>
  </si>
  <si>
    <t>Окулов Дмитрий</t>
  </si>
  <si>
    <t>Осипов Илья</t>
  </si>
  <si>
    <t>Останин Матвей</t>
  </si>
  <si>
    <t>Останин Никита</t>
  </si>
  <si>
    <t>Останькович Андрей</t>
  </si>
  <si>
    <t>Ощепков Антон</t>
  </si>
  <si>
    <t>Палехов Матвей</t>
  </si>
  <si>
    <t>Палкин Сергей</t>
  </si>
  <si>
    <t>Пермяков Евгений</t>
  </si>
  <si>
    <t>Пермяков Михаил</t>
  </si>
  <si>
    <t>Перцов Данил</t>
  </si>
  <si>
    <t>Петиков Тимофей</t>
  </si>
  <si>
    <t>Пилецкий Савва</t>
  </si>
  <si>
    <t>Политов Евгений</t>
  </si>
  <si>
    <t>Пономарев Иван</t>
  </si>
  <si>
    <t>Поносов Максим</t>
  </si>
  <si>
    <t>Попов Арсений</t>
  </si>
  <si>
    <t>Попов Михаил</t>
  </si>
  <si>
    <t>Попов Тимофей</t>
  </si>
  <si>
    <t>Порядин Тимофей</t>
  </si>
  <si>
    <t>Прокопишин Ярослав</t>
  </si>
  <si>
    <t>Пустобаев Тимофей</t>
  </si>
  <si>
    <t>Путилов Никита</t>
  </si>
  <si>
    <t>Ракитин Мирон</t>
  </si>
  <si>
    <t>Рангулов Артем</t>
  </si>
  <si>
    <t>Рангулов Родион</t>
  </si>
  <si>
    <t>Рассохин Елисей</t>
  </si>
  <si>
    <t>Рахмангулов Артур</t>
  </si>
  <si>
    <t>Редькин Егор</t>
  </si>
  <si>
    <t>Рогожников Дмитрий</t>
  </si>
  <si>
    <t>Романов Михаил</t>
  </si>
  <si>
    <t>Росный Воеслав</t>
  </si>
  <si>
    <t>ДА</t>
  </si>
  <si>
    <t>Рудаков Кирилл</t>
  </si>
  <si>
    <t>Рылов Алексей</t>
  </si>
  <si>
    <t>Рылов Никита</t>
  </si>
  <si>
    <t>Рясин Антон</t>
  </si>
  <si>
    <t>Сабуров Герман</t>
  </si>
  <si>
    <t>Савельев Павел</t>
  </si>
  <si>
    <t>Сакаев Макар</t>
  </si>
  <si>
    <t>Самоделкин Александр</t>
  </si>
  <si>
    <t>Самсонов Юрий</t>
  </si>
  <si>
    <t>Санин Егор</t>
  </si>
  <si>
    <t>Санников Юрий</t>
  </si>
  <si>
    <t>Сафин Данил</t>
  </si>
  <si>
    <t>Чусовой</t>
  </si>
  <si>
    <t>Семакин Иван</t>
  </si>
  <si>
    <t>Семенов Богдан</t>
  </si>
  <si>
    <t>Семенов Сергей</t>
  </si>
  <si>
    <t>Сидомонов Степан</t>
  </si>
  <si>
    <t>Симанов Данил</t>
  </si>
  <si>
    <t>Сиратаев Артем</t>
  </si>
  <si>
    <t>Скурихин Семен</t>
  </si>
  <si>
    <t>Смердев Федор</t>
  </si>
  <si>
    <t>Соколов Алексей</t>
  </si>
  <si>
    <t>Соколов Тимофей</t>
  </si>
  <si>
    <t>Солдатенков Вадим</t>
  </si>
  <si>
    <t>Солдатов Константин</t>
  </si>
  <si>
    <t>Соловьев Егор</t>
  </si>
  <si>
    <t>Соловьев Иван</t>
  </si>
  <si>
    <t>Чермоз</t>
  </si>
  <si>
    <t>Соловьев Николай</t>
  </si>
  <si>
    <t>Соснин Мартин</t>
  </si>
  <si>
    <t>Сотонин Вячеслав</t>
  </si>
  <si>
    <t>Сперанский Анатолий</t>
  </si>
  <si>
    <t>Спиридонов Вячеслав</t>
  </si>
  <si>
    <t>Старцев Тимофей</t>
  </si>
  <si>
    <t>Субботин Дмитрий</t>
  </si>
  <si>
    <t>Субботин Михаил</t>
  </si>
  <si>
    <t>Суворов Никита</t>
  </si>
  <si>
    <t>Тимиркин Макар</t>
  </si>
  <si>
    <t>Тиунов Тимофей</t>
  </si>
  <si>
    <t>Ткаченко Елисей</t>
  </si>
  <si>
    <t>Ткаченко Лучезар</t>
  </si>
  <si>
    <t>Торбеев Степан</t>
  </si>
  <si>
    <t>Торсунов Роман</t>
  </si>
  <si>
    <t>Третьяков Александр</t>
  </si>
  <si>
    <t>Третьяков Дмитрий</t>
  </si>
  <si>
    <t>Трефилов Александр</t>
  </si>
  <si>
    <t>Тронин Артур</t>
  </si>
  <si>
    <t>Трофимов Алексей</t>
  </si>
  <si>
    <t>Трубинов Дмитрий</t>
  </si>
  <si>
    <t>Туктамышев Данил</t>
  </si>
  <si>
    <t>Туктамышев Тимур</t>
  </si>
  <si>
    <t>Тырин Вячеслав</t>
  </si>
  <si>
    <t>Тюленев Григорий</t>
  </si>
  <si>
    <t>Утробин Максим</t>
  </si>
  <si>
    <t>Кочево</t>
  </si>
  <si>
    <t>Фадеев Даниил</t>
  </si>
  <si>
    <t>Фадеев Никита</t>
  </si>
  <si>
    <t>Фадеев Ярослав</t>
  </si>
  <si>
    <t>Федоров Даниил</t>
  </si>
  <si>
    <t>Фефилов Игорь</t>
  </si>
  <si>
    <t>Филатов Сергей</t>
  </si>
  <si>
    <t>Филев Дмитрий</t>
  </si>
  <si>
    <t>Филиппенков Дмитрий</t>
  </si>
  <si>
    <t>Фокин Дмитрий</t>
  </si>
  <si>
    <t>Фридман Михаил</t>
  </si>
  <si>
    <t>Хайретдинов Ренат</t>
  </si>
  <si>
    <t>Хамитов Айрат</t>
  </si>
  <si>
    <t>Хасанов Вадим</t>
  </si>
  <si>
    <t>Хасанов Леонид</t>
  </si>
  <si>
    <t>Хасанов Руслан</t>
  </si>
  <si>
    <t>Хлобыстов Вячеслав</t>
  </si>
  <si>
    <t>Хомяков Сергей</t>
  </si>
  <si>
    <t>Хонбобоев Эльмурад</t>
  </si>
  <si>
    <t>Полазна</t>
  </si>
  <si>
    <t>Цыбин Семен</t>
  </si>
  <si>
    <t>Чазов Лев</t>
  </si>
  <si>
    <t>Чепкасов Кристиан-Александр</t>
  </si>
  <si>
    <t>Черемискин Егор</t>
  </si>
  <si>
    <t>Черкеев Егор</t>
  </si>
  <si>
    <t>Чернов Тимофей</t>
  </si>
  <si>
    <t>Чижов Максим</t>
  </si>
  <si>
    <t>Чирков Дмитрий</t>
  </si>
  <si>
    <t>Чуканов Константин</t>
  </si>
  <si>
    <t>Шабанин Мирон</t>
  </si>
  <si>
    <t>Шабуров Михаил</t>
  </si>
  <si>
    <t>Шалагинов Максим</t>
  </si>
  <si>
    <t>Шардин Дмитрий</t>
  </si>
  <si>
    <t>Шестаков Дмитрий</t>
  </si>
  <si>
    <t>Шилков Артем</t>
  </si>
  <si>
    <t>Шилов Алексей</t>
  </si>
  <si>
    <t>Шишигин Евгений</t>
  </si>
  <si>
    <t>Шишкин Денис</t>
  </si>
  <si>
    <t>Шугин Владислав</t>
  </si>
  <si>
    <t>Щукин Матвей</t>
  </si>
  <si>
    <t>Экишев Александр</t>
  </si>
  <si>
    <t>Экишев Иван</t>
  </si>
  <si>
    <t>Энтин Михаил</t>
  </si>
  <si>
    <t>Юращук Тимофей</t>
  </si>
  <si>
    <t>Юркин Егор</t>
  </si>
  <si>
    <t>Юртаев Валерий</t>
  </si>
  <si>
    <t>Юрьев Алексей</t>
  </si>
  <si>
    <t>Яковлев Александр</t>
  </si>
  <si>
    <t>Яковлев Роман</t>
  </si>
  <si>
    <t>Ярмеев Рафаил</t>
  </si>
  <si>
    <t>Ярыгин Виктор</t>
  </si>
  <si>
    <t>ж</t>
  </si>
  <si>
    <t>Абдульманова Арина</t>
  </si>
  <si>
    <t>Аввакумова Екатерина</t>
  </si>
  <si>
    <t>Аликина Ксения</t>
  </si>
  <si>
    <t>Андреева Василиса</t>
  </si>
  <si>
    <t>Андреева Екатерина</t>
  </si>
  <si>
    <t>Анфалова Варвара</t>
  </si>
  <si>
    <t>Аюпова Мария</t>
  </si>
  <si>
    <t>Балабанова Анастасия</t>
  </si>
  <si>
    <t>Безматерных Анастасия</t>
  </si>
  <si>
    <t>Беляева Полина</t>
  </si>
  <si>
    <t>Бендик Ирина</t>
  </si>
  <si>
    <t>Болотова Екатерина</t>
  </si>
  <si>
    <t>Борисова Ольга</t>
  </si>
  <si>
    <t>Бояршинова Злата</t>
  </si>
  <si>
    <t>Бражникова Полина</t>
  </si>
  <si>
    <t>Быкова Виктория</t>
  </si>
  <si>
    <t>Василенко Анна</t>
  </si>
  <si>
    <t>Вдовенко Александра</t>
  </si>
  <si>
    <t>Верхова Злата</t>
  </si>
  <si>
    <t>Веснина Анастасия</t>
  </si>
  <si>
    <t>Вицких Камилла</t>
  </si>
  <si>
    <t>Голикова Каролина</t>
  </si>
  <si>
    <t>Головнина Софья</t>
  </si>
  <si>
    <t>Голузина Ева</t>
  </si>
  <si>
    <t>Горбунова Милослава</t>
  </si>
  <si>
    <t>Горбунова Полина</t>
  </si>
  <si>
    <t>Ж</t>
  </si>
  <si>
    <t>Гордеева Алиса</t>
  </si>
  <si>
    <t>Гребенкина Евгения</t>
  </si>
  <si>
    <t>Гуляева Александра</t>
  </si>
  <si>
    <t>Дайнова Дарина</t>
  </si>
  <si>
    <t>Добрыднева Ольга</t>
  </si>
  <si>
    <t>Долгих Анна</t>
  </si>
  <si>
    <t>Долгих Татьяна</t>
  </si>
  <si>
    <t>Долматова Арина</t>
  </si>
  <si>
    <t>Дубовкина Анна</t>
  </si>
  <si>
    <t>Дубовкина Виктория</t>
  </si>
  <si>
    <t>Ефремова Елена</t>
  </si>
  <si>
    <t>Железнова Анна</t>
  </si>
  <si>
    <t>Загвоздкина Ульяна</t>
  </si>
  <si>
    <t>Александровск</t>
  </si>
  <si>
    <t>Золотухина Светлана</t>
  </si>
  <si>
    <t>Зуева Алиса</t>
  </si>
  <si>
    <t>Иванова Алиса</t>
  </si>
  <si>
    <t>Ивановская Ярослава</t>
  </si>
  <si>
    <t>Ивашкина Василиса</t>
  </si>
  <si>
    <t>Игумнова Виктория</t>
  </si>
  <si>
    <t>Ильиных Маргарита</t>
  </si>
  <si>
    <t>Ионова Алиса</t>
  </si>
  <si>
    <t>Истомина Алиса</t>
  </si>
  <si>
    <t>Кайгородова Валерия</t>
  </si>
  <si>
    <t>Килина Злата</t>
  </si>
  <si>
    <t>Кислых Анастасия</t>
  </si>
  <si>
    <t>Кислых Наталья</t>
  </si>
  <si>
    <t>Кихтенко Александра</t>
  </si>
  <si>
    <t>Клюева Александра</t>
  </si>
  <si>
    <t>Кобзуненко Анастасия</t>
  </si>
  <si>
    <t>Ковалева Елизавета</t>
  </si>
  <si>
    <t>Коваль Анна</t>
  </si>
  <si>
    <t>Коваль Олеся</t>
  </si>
  <si>
    <t>Козлович Мария</t>
  </si>
  <si>
    <t>Коковихина Вероника</t>
  </si>
  <si>
    <t>Колегова Анна</t>
  </si>
  <si>
    <t>Колесникова Алисия</t>
  </si>
  <si>
    <t>Кондратенко Анастасия</t>
  </si>
  <si>
    <t>Коротаева Софья</t>
  </si>
  <si>
    <t>Косенко Василина</t>
  </si>
  <si>
    <t>Костарева Анна</t>
  </si>
  <si>
    <t>Кочкина Мария</t>
  </si>
  <si>
    <t>Красильникова Полина</t>
  </si>
  <si>
    <t>Кузнецова Софья</t>
  </si>
  <si>
    <t>Кузякова София</t>
  </si>
  <si>
    <t>Кулакова Анна</t>
  </si>
  <si>
    <t>Культина Наталья</t>
  </si>
  <si>
    <t>Курочкина Анна</t>
  </si>
  <si>
    <t>Кучевасова Ксения</t>
  </si>
  <si>
    <t>Лазукова Надежда</t>
  </si>
  <si>
    <t>Ларина Елена</t>
  </si>
  <si>
    <t>Лесникова Виктория</t>
  </si>
  <si>
    <t>Лобанова Екатерина</t>
  </si>
  <si>
    <t>Лузина Василиса</t>
  </si>
  <si>
    <t>Лукманова Дарья</t>
  </si>
  <si>
    <t>Лягаева Мария</t>
  </si>
  <si>
    <t>Мальмагутова Рианна</t>
  </si>
  <si>
    <t>Мальцева Анастасия</t>
  </si>
  <si>
    <t>Маркидонова Анна</t>
  </si>
  <si>
    <t>Махмудова Милана</t>
  </si>
  <si>
    <t>Мезенева Юлия</t>
  </si>
  <si>
    <t>Мехоношина Вероника</t>
  </si>
  <si>
    <t>Минехузина Камилла</t>
  </si>
  <si>
    <t>Мокрушина Олеся</t>
  </si>
  <si>
    <t>Мочалова Василиса</t>
  </si>
  <si>
    <t>Назаргулова Эвелина</t>
  </si>
  <si>
    <t>Уинское</t>
  </si>
  <si>
    <t>Найданова Елена</t>
  </si>
  <si>
    <t>Найданова Марина</t>
  </si>
  <si>
    <t>Наумова Анастасия</t>
  </si>
  <si>
    <t>Неволина Кира</t>
  </si>
  <si>
    <t>Никитина Полина</t>
  </si>
  <si>
    <t>Никулина Ариана</t>
  </si>
  <si>
    <t>Никулина Вера</t>
  </si>
  <si>
    <t>Новенькова Алина</t>
  </si>
  <si>
    <t>Новикова Екатерина</t>
  </si>
  <si>
    <t>Носкова Алена</t>
  </si>
  <si>
    <t>Обухова Татьяна</t>
  </si>
  <si>
    <t>Павлова Вера</t>
  </si>
  <si>
    <t>Паинова Дарья</t>
  </si>
  <si>
    <t>Палкина Елизавета</t>
  </si>
  <si>
    <t>Парамонова Вера</t>
  </si>
  <si>
    <t>Парамонова Мария</t>
  </si>
  <si>
    <t>Пахомова Софья</t>
  </si>
  <si>
    <t>Пепеляева Софья</t>
  </si>
  <si>
    <t>Петряева Ева</t>
  </si>
  <si>
    <t>Поварницына Вероника</t>
  </si>
  <si>
    <t>Поздеева Виктория</t>
  </si>
  <si>
    <t>Полыгалова Анна</t>
  </si>
  <si>
    <t>Попова Дарья</t>
  </si>
  <si>
    <t>Радостева Мария</t>
  </si>
  <si>
    <t>Радостева Ольга</t>
  </si>
  <si>
    <t>Ремизова Полина</t>
  </si>
  <si>
    <t>Россихина Анастасия</t>
  </si>
  <si>
    <t>Рубцова Мария</t>
  </si>
  <si>
    <t>Рукавишникова Валерия</t>
  </si>
  <si>
    <t>Рыбина Вероника</t>
  </si>
  <si>
    <t>Рыбовалова Мария</t>
  </si>
  <si>
    <t>Рылова Ольга</t>
  </si>
  <si>
    <t>Рычкова Дарья</t>
  </si>
  <si>
    <t>Савинкова Александра</t>
  </si>
  <si>
    <t>Савкова Надежда</t>
  </si>
  <si>
    <t>Садыкова Карина</t>
  </si>
  <si>
    <t>Сажникова Кира</t>
  </si>
  <si>
    <t>Сапунова Полина</t>
  </si>
  <si>
    <t>Сафарова Екатерина</t>
  </si>
  <si>
    <t>Свяжина Ульяна</t>
  </si>
  <si>
    <t>Седельникова Елена</t>
  </si>
  <si>
    <t>Скурихина София</t>
  </si>
  <si>
    <t>Смородинова Мария</t>
  </si>
  <si>
    <t>Соколова Лада</t>
  </si>
  <si>
    <t>Солопова Наталья</t>
  </si>
  <si>
    <t>Софронова Полина</t>
  </si>
  <si>
    <t>Старкова Дарья</t>
  </si>
  <si>
    <t>Степина Мария</t>
  </si>
  <si>
    <t>Степина Юлия</t>
  </si>
  <si>
    <t>Султанова Алеся</t>
  </si>
  <si>
    <t>Суханова Елизавета</t>
  </si>
  <si>
    <t>Таракулова Елизавета</t>
  </si>
  <si>
    <t>Тарасова Таисия</t>
  </si>
  <si>
    <t>Тетерина Анастасия</t>
  </si>
  <si>
    <t>Титова Дарья</t>
  </si>
  <si>
    <t>Ткаченко Вероника</t>
  </si>
  <si>
    <t>Трефилова Полина</t>
  </si>
  <si>
    <t>Уткина Вероника</t>
  </si>
  <si>
    <t>Ушакова Есения</t>
  </si>
  <si>
    <t>Фадеева Арина</t>
  </si>
  <si>
    <t>Фидоматова Дарья</t>
  </si>
  <si>
    <t>Халтурина Ярослава</t>
  </si>
  <si>
    <t>Хамитова София</t>
  </si>
  <si>
    <t>Хасанова Юлиана</t>
  </si>
  <si>
    <t>Целикова Таисия</t>
  </si>
  <si>
    <t>Цеова Злата</t>
  </si>
  <si>
    <t>Черепанова Алена</t>
  </si>
  <si>
    <t>Черепанова Арина</t>
  </si>
  <si>
    <t>Чижова Светлана</t>
  </si>
  <si>
    <t>Чинивизова Камилла</t>
  </si>
  <si>
    <t>Шабанина Анна</t>
  </si>
  <si>
    <t>Шабанина Дивна</t>
  </si>
  <si>
    <t>Шадрина Василиса</t>
  </si>
  <si>
    <t>Шарапова Яна</t>
  </si>
  <si>
    <t>Шумилова Анна</t>
  </si>
  <si>
    <t>Щербакова Дарья</t>
  </si>
  <si>
    <t>Экишева Вероника</t>
  </si>
  <si>
    <t>Южанина Снежана</t>
  </si>
  <si>
    <t>Юшкова Кристина</t>
  </si>
  <si>
    <t>Ясинецкая Алиса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</si>
</sst>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sz val="9"/>
      <color theme="1"/>
      <name val="Franklin Gothic Medium"/>
      <family val="2"/>
      <charset val="204"/>
    </font>
    <font>
      <sz val="9"/>
      <color theme="2" tint="-0.249977111117893"/>
      <name val="Franklin Gothic Medium"/>
      <family val="2"/>
      <charset val="204"/>
    </font>
    <font>
      <b/>
      <sz val="9"/>
      <color theme="0"/>
      <name val="Franklin Gothic Medium"/>
      <family val="2"/>
      <charset val="204"/>
    </font>
    <font>
      <b/>
      <sz val="14"/>
      <color theme="0"/>
      <name val="Franklin Gothic Medium"/>
      <family val="2"/>
      <charset val="204"/>
    </font>
    <font>
      <b/>
      <u/>
      <sz val="14"/>
      <color theme="0"/>
      <name val="Franklin Gothic Medium"/>
      <family val="2"/>
      <charset val="204"/>
    </font>
    <font>
      <sz val="9"/>
      <color rgb="FF0070C0"/>
      <name val="Franklin Gothic Medium"/>
      <family val="2"/>
      <charset val="204"/>
    </font>
    <font>
      <sz val="9"/>
      <color theme="1"/>
      <name val="Franklin Gothic Medium"/>
    </font>
    <font>
      <sz val="9"/>
      <color rgb="FF0070C0"/>
      <name val="Franklin Gothic Medium"/>
    </font>
    <font>
      <sz val="12"/>
      <color theme="8" tint="-0.499984740745262"/>
      <name val="Arial Narrow"/>
      <family val="2"/>
      <charset val="204"/>
    </font>
    <font>
      <b/>
      <sz val="12"/>
      <color theme="8" tint="-0.499984740745262"/>
      <name val="Arial Narrow"/>
      <family val="2"/>
      <charset val="204"/>
    </font>
    <font>
      <b/>
      <sz val="14"/>
      <color theme="8" tint="-0.499984740745262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2"/>
      <color theme="0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0"/>
      <color rgb="FF000000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rgb="FF4F81BD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shrinkToFit="1"/>
    </xf>
    <xf numFmtId="3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" fontId="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3" fontId="7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shrinkToFit="1"/>
    </xf>
    <xf numFmtId="3" fontId="1" fillId="0" borderId="0" xfId="0" applyNumberFormat="1" applyFont="1"/>
    <xf numFmtId="0" fontId="2" fillId="0" borderId="0" xfId="0" applyFont="1"/>
    <xf numFmtId="14" fontId="1" fillId="0" borderId="0" xfId="0" applyNumberFormat="1" applyFont="1"/>
    <xf numFmtId="0" fontId="12" fillId="0" borderId="1" xfId="0" applyFont="1" applyBorder="1" applyAlignment="1">
      <alignment horizontal="center"/>
    </xf>
    <xf numFmtId="14" fontId="12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4" fontId="14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2" fillId="0" borderId="0" xfId="0" applyFont="1"/>
    <xf numFmtId="14" fontId="12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1">
    <cellStyle name="Обычный" xfId="0" builtinId="0"/>
  </cellStyles>
  <dxfs count="5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rgb="FF0070C0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rgb="FF0070C0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charset val="204"/>
        <scheme val="none"/>
      </font>
      <numFmt numFmtId="4" formatCode="#,##0.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charset val="204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charset val="204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charset val="204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charset val="204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top style="medium">
          <color rgb="FF4F81BD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bottom style="medium">
          <color rgb="FF4F81BD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271D39B-5146-4164-9680-155D41471795}" name="Таблица43" displayName="Таблица43" ref="A4:E15" totalsRowShown="0" headerRowDxfId="53" dataDxfId="51" headerRowBorderDxfId="52" tableBorderDxfId="50">
  <autoFilter ref="A4:E15" xr:uid="{00000000-0009-0000-0100-000002000000}"/>
  <sortState xmlns:xlrd2="http://schemas.microsoft.com/office/spreadsheetml/2017/richdata2" ref="A5:E15">
    <sortCondition ref="C4:C15"/>
  </sortState>
  <tableColumns count="5">
    <tableColumn id="1" xr3:uid="{AEFBA941-793C-43E4-AAB4-64BCCEBC4DAF}" name="№ п/п" dataDxfId="49" totalsRowDxfId="48"/>
    <tableColumn id="2" xr3:uid="{9E99CB07-DD17-451B-B68C-B7C50EE943C4}" name="Наименование турнира" dataDxfId="47" totalsRowDxfId="46"/>
    <tableColumn id="3" xr3:uid="{A3929E03-2AAD-47F8-8BAA-A05F93B86508}" name="Время проведения" dataDxfId="45" totalsRowDxfId="44"/>
    <tableColumn id="4" xr3:uid="{694F6B45-DC37-4373-9910-3B698791FBF6}" name="Место проведения" dataDxfId="43" totalsRowDxfId="42"/>
    <tableColumn id="5" xr3:uid="{108DAC09-2A8E-45E7-B734-849512D05C8C}" name="Коэф-т" dataDxfId="41" totalsRowDxfId="40"/>
  </tableColumns>
  <tableStyleInfo name="TableStyleMedium2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47DB1F7-5F9B-4B55-A12E-8AE9CF0F8695}" name="Таблица794" displayName="Таблица794" ref="A1:I370" insertRowShift="1" headerRowDxfId="39" dataDxfId="38">
  <autoFilter ref="A1:I370" xr:uid="{00000000-0009-0000-0100-000003000000}"/>
  <sortState xmlns:xlrd2="http://schemas.microsoft.com/office/spreadsheetml/2017/richdata2" ref="A2:I370">
    <sortCondition ref="D1:D370"/>
  </sortState>
  <tableColumns count="9">
    <tableColumn id="1" xr3:uid="{6069D077-CB4E-467B-8071-520A5D02EABE}" name="id" totalsRowLabel="2307" dataDxfId="37" totalsRowDxfId="36"/>
    <tableColumn id="8" xr3:uid="{08A5FF87-604B-4B74-8218-D9182D2F7F7C}" name="Столбец1" dataDxfId="35" totalsRowDxfId="34"/>
    <tableColumn id="9" xr3:uid="{05A957AF-A88B-4018-8497-7237E73E73F9}" name="Порядковый номер в рейтинге" dataDxfId="33" totalsRowDxfId="32">
      <calculatedColumnFormula>IF(ISBLANK(Таблица794[[#This Row],[id]]),"",_xlfn.RANK.EQ(Таблица794[[#This Row],[Рейтинг]],Таблица794[Рейтинг]))</calculatedColumnFormula>
    </tableColumn>
    <tableColumn id="2" xr3:uid="{BCEFFF78-3849-46EF-BBDE-5ED20967E85D}" name="Фамилия Имя" dataDxfId="31" totalsRowDxfId="30"/>
    <tableColumn id="3" xr3:uid="{726983FD-3A66-448C-9730-94E672A3596A}" name="Рейтинг" dataDxfId="29" totalsRowDxfId="28"/>
    <tableColumn id="4" xr3:uid="{38183604-8513-427A-A177-D531BDFBB4B2}" name="Дата рождения" dataDxfId="27" totalsRowDxfId="26"/>
    <tableColumn id="5" xr3:uid="{20E06574-7A8E-43B8-BF30-FBADBACDAEBF}" name="Населенный пункт" dataDxfId="25" totalsRowDxfId="24"/>
    <tableColumn id="6" xr3:uid="{99CD9EBC-AC1B-4859-A2A7-5DFF547F370F}" name="Взнос в ФНТПК" dataDxfId="23" totalsRowDxfId="22"/>
    <tableColumn id="7" xr3:uid="{F4C99A4E-7183-47C6-82FD-5B019EED1212}" name="1" totalsRowFunction="count" dataDxfId="21" totalsRowDxfId="20">
      <calculatedColumnFormula>Таблица794[[#Headers],[1]]</calculatedColumnFormula>
    </tableColumn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08BBEA3-FCAA-450B-AB5C-1C60F08FF04B}" name="Таблица79" displayName="Таблица79" ref="A1:I172" insertRowShift="1" headerRowDxfId="19" dataDxfId="18">
  <autoFilter ref="A1:I172" xr:uid="{00000000-0009-0000-0100-000008000000}"/>
  <sortState xmlns:xlrd2="http://schemas.microsoft.com/office/spreadsheetml/2017/richdata2" ref="A2:I172">
    <sortCondition ref="D1:D172"/>
  </sortState>
  <tableColumns count="9">
    <tableColumn id="1" xr3:uid="{A7A116FF-446A-4B37-AB07-458203B6C2BA}" name="id" totalsRowLabel="2307" dataDxfId="17" totalsRowDxfId="16"/>
    <tableColumn id="8" xr3:uid="{B516AAFF-E6A5-428A-82AF-4344AB81DE5C}" name="Столбец1" dataDxfId="15" totalsRowDxfId="14"/>
    <tableColumn id="9" xr3:uid="{CC0B361B-F6D0-4C08-BD0D-858ACC7049C7}" name="Порядковый номер в рейтинге" dataDxfId="13" totalsRowDxfId="12">
      <calculatedColumnFormula>IF(ISBLANK(Таблица79[[#This Row],[id]]),"",_xlfn.RANK.EQ(Таблица79[[#This Row],[Рейтинг]],Таблица79[Рейтинг]))</calculatedColumnFormula>
    </tableColumn>
    <tableColumn id="2" xr3:uid="{EB87D304-081E-4049-989A-A7C39AF39582}" name="Фамилия Имя" dataDxfId="11" totalsRowDxfId="10"/>
    <tableColumn id="3" xr3:uid="{C90EB1C6-C65A-4236-953C-7DA080FE87A4}" name="Рейтинг" dataDxfId="9" totalsRowDxfId="8"/>
    <tableColumn id="4" xr3:uid="{E53D7913-C465-4624-AB5D-A06331A7D0E5}" name="Дата рождения" dataDxfId="7" totalsRowDxfId="6"/>
    <tableColumn id="5" xr3:uid="{3A8E9989-8FC0-48DC-82B2-16CE61AAAB04}" name="Населенный пункт" dataDxfId="5" totalsRowDxfId="4"/>
    <tableColumn id="6" xr3:uid="{CA7FDE5B-365D-46CB-AE13-3E0F8059BC77}" name="Взнос в ФНТПК" dataDxfId="3" totalsRowDxfId="2"/>
    <tableColumn id="7" xr3:uid="{89573C88-6EDF-44DB-9313-D609F6C39E09}" name="1" totalsRowFunction="count" dataDxfId="1" totalsRowDxfId="0">
      <calculatedColumnFormula>Таблица79[[#Headers],[1]]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BAB58-656F-4E61-8B65-F2E3C01740AD}">
  <sheetPr>
    <tabColor rgb="FFFFFF00"/>
  </sheetPr>
  <dimension ref="A1:K15"/>
  <sheetViews>
    <sheetView showGridLines="0" tabSelected="1" view="pageBreakPreview" topLeftCell="A6" zoomScale="85" zoomScaleNormal="100" zoomScaleSheetLayoutView="85" workbookViewId="0">
      <selection activeCell="L13" sqref="L13"/>
    </sheetView>
  </sheetViews>
  <sheetFormatPr defaultRowHeight="14.4" x14ac:dyDescent="0.3"/>
  <cols>
    <col min="1" max="1" width="6.5546875" style="29" customWidth="1"/>
    <col min="2" max="2" width="42.6640625" style="29" customWidth="1"/>
    <col min="3" max="3" width="15.33203125" style="30" customWidth="1"/>
    <col min="4" max="4" width="16.6640625" style="29" customWidth="1"/>
    <col min="5" max="5" width="17.5546875" style="29" customWidth="1"/>
  </cols>
  <sheetData>
    <row r="1" spans="1:11" ht="15.6" x14ac:dyDescent="0.3">
      <c r="A1" s="31" t="s">
        <v>9</v>
      </c>
      <c r="B1" s="31"/>
      <c r="C1" s="31"/>
      <c r="D1" s="31"/>
      <c r="E1" s="31"/>
    </row>
    <row r="2" spans="1:11" ht="18" x14ac:dyDescent="0.35">
      <c r="A2" s="32" t="s">
        <v>10</v>
      </c>
      <c r="B2" s="32"/>
      <c r="C2" s="32"/>
      <c r="D2" s="32"/>
      <c r="E2" s="32"/>
    </row>
    <row r="3" spans="1:11" ht="15" thickBot="1" x14ac:dyDescent="0.35">
      <c r="A3" s="22"/>
      <c r="B3" s="22"/>
      <c r="C3" s="23"/>
      <c r="D3" s="22"/>
      <c r="E3" s="22"/>
    </row>
    <row r="4" spans="1:11" ht="31.8" thickBot="1" x14ac:dyDescent="0.35">
      <c r="A4" s="24" t="s">
        <v>11</v>
      </c>
      <c r="B4" s="24" t="s">
        <v>12</v>
      </c>
      <c r="C4" s="25" t="s">
        <v>13</v>
      </c>
      <c r="D4" s="24" t="s">
        <v>14</v>
      </c>
      <c r="E4" s="24" t="s">
        <v>15</v>
      </c>
    </row>
    <row r="5" spans="1:11" ht="40.049999999999997" customHeight="1" x14ac:dyDescent="0.3">
      <c r="A5" s="26">
        <v>1</v>
      </c>
      <c r="B5" s="26" t="s">
        <v>16</v>
      </c>
      <c r="C5" s="27">
        <v>45627</v>
      </c>
      <c r="D5" s="26" t="s">
        <v>17</v>
      </c>
      <c r="E5" s="28">
        <v>0.5</v>
      </c>
    </row>
    <row r="6" spans="1:11" ht="40.049999999999997" customHeight="1" x14ac:dyDescent="0.3">
      <c r="A6" s="26">
        <v>2</v>
      </c>
      <c r="B6" s="26" t="s">
        <v>16</v>
      </c>
      <c r="C6" s="27">
        <v>45630</v>
      </c>
      <c r="D6" s="26" t="s">
        <v>17</v>
      </c>
      <c r="E6" s="28">
        <v>0.4</v>
      </c>
    </row>
    <row r="7" spans="1:11" ht="40.049999999999997" customHeight="1" x14ac:dyDescent="0.3">
      <c r="A7" s="26">
        <v>3</v>
      </c>
      <c r="B7" s="26" t="s">
        <v>18</v>
      </c>
      <c r="C7" s="27" t="s">
        <v>19</v>
      </c>
      <c r="D7" s="26" t="s">
        <v>20</v>
      </c>
      <c r="E7" s="28" t="s">
        <v>21</v>
      </c>
    </row>
    <row r="8" spans="1:11" ht="40.049999999999997" customHeight="1" x14ac:dyDescent="0.3">
      <c r="A8" s="26">
        <v>4</v>
      </c>
      <c r="B8" s="26" t="s">
        <v>16</v>
      </c>
      <c r="C8" s="27">
        <v>45634</v>
      </c>
      <c r="D8" s="26" t="s">
        <v>17</v>
      </c>
      <c r="E8" s="28">
        <v>0.5</v>
      </c>
    </row>
    <row r="9" spans="1:11" ht="40.049999999999997" customHeight="1" x14ac:dyDescent="0.3">
      <c r="A9" s="26">
        <v>5</v>
      </c>
      <c r="B9" s="26" t="s">
        <v>16</v>
      </c>
      <c r="C9" s="27">
        <v>45637</v>
      </c>
      <c r="D9" s="26" t="s">
        <v>17</v>
      </c>
      <c r="E9" s="28">
        <v>0.4</v>
      </c>
    </row>
    <row r="10" spans="1:11" ht="40.049999999999997" customHeight="1" x14ac:dyDescent="0.3">
      <c r="A10" s="26">
        <v>6</v>
      </c>
      <c r="B10" s="26" t="s">
        <v>22</v>
      </c>
      <c r="C10" s="27" t="s">
        <v>23</v>
      </c>
      <c r="D10" s="26" t="s">
        <v>24</v>
      </c>
      <c r="E10" s="28"/>
    </row>
    <row r="11" spans="1:11" ht="40.049999999999997" customHeight="1" x14ac:dyDescent="0.3">
      <c r="A11" s="26">
        <v>7</v>
      </c>
      <c r="B11" s="26" t="s">
        <v>16</v>
      </c>
      <c r="C11" s="27">
        <v>45641</v>
      </c>
      <c r="D11" s="26" t="s">
        <v>17</v>
      </c>
      <c r="E11" s="28">
        <v>0.5</v>
      </c>
    </row>
    <row r="12" spans="1:11" ht="40.049999999999997" customHeight="1" x14ac:dyDescent="0.3">
      <c r="A12" s="26">
        <v>8</v>
      </c>
      <c r="B12" s="26" t="s">
        <v>16</v>
      </c>
      <c r="C12" s="27">
        <v>45644</v>
      </c>
      <c r="D12" s="26" t="s">
        <v>17</v>
      </c>
      <c r="E12" s="28">
        <v>0.4</v>
      </c>
    </row>
    <row r="13" spans="1:11" ht="40.049999999999997" customHeight="1" x14ac:dyDescent="0.3">
      <c r="A13" s="26">
        <v>9</v>
      </c>
      <c r="B13" s="26" t="s">
        <v>16</v>
      </c>
      <c r="C13" s="27">
        <v>45648</v>
      </c>
      <c r="D13" s="26" t="s">
        <v>17</v>
      </c>
      <c r="E13" s="28">
        <v>0.5</v>
      </c>
    </row>
    <row r="14" spans="1:11" ht="40.049999999999997" customHeight="1" x14ac:dyDescent="0.3">
      <c r="A14" s="26">
        <v>10</v>
      </c>
      <c r="B14" s="26" t="s">
        <v>16</v>
      </c>
      <c r="C14" s="27">
        <v>45651</v>
      </c>
      <c r="D14" s="26" t="s">
        <v>17</v>
      </c>
      <c r="E14" s="28">
        <v>0.4</v>
      </c>
    </row>
    <row r="15" spans="1:11" ht="40.049999999999997" customHeight="1" x14ac:dyDescent="0.3">
      <c r="A15" s="26">
        <v>11</v>
      </c>
      <c r="B15" s="26" t="s">
        <v>16</v>
      </c>
      <c r="C15" s="27">
        <v>45655</v>
      </c>
      <c r="D15" s="26" t="s">
        <v>17</v>
      </c>
      <c r="E15" s="28">
        <v>0.5</v>
      </c>
      <c r="K15" t="s">
        <v>25</v>
      </c>
    </row>
  </sheetData>
  <mergeCells count="2">
    <mergeCell ref="A1:E1"/>
    <mergeCell ref="A2:E2"/>
  </mergeCells>
  <pageMargins left="0.31" right="0.18" top="0.38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C935E-C148-4FC3-AF57-7A9FF208B68D}">
  <sheetPr>
    <tabColor rgb="FF00B0F0"/>
  </sheetPr>
  <dimension ref="A1:M918"/>
  <sheetViews>
    <sheetView view="pageBreakPreview" topLeftCell="C1" zoomScale="70" zoomScaleNormal="100" zoomScaleSheetLayoutView="70" workbookViewId="0">
      <selection activeCell="C9" sqref="C9"/>
    </sheetView>
  </sheetViews>
  <sheetFormatPr defaultRowHeight="12.6" outlineLevelCol="1" x14ac:dyDescent="0.3"/>
  <cols>
    <col min="1" max="2" width="8.88671875" style="17" hidden="1" customWidth="1" outlineLevel="1"/>
    <col min="3" max="3" width="12.21875" style="17" customWidth="1" collapsed="1"/>
    <col min="4" max="4" width="27.6640625" style="18" customWidth="1"/>
    <col min="5" max="5" width="12.5546875" style="19" customWidth="1"/>
    <col min="6" max="6" width="15.44140625" style="17" customWidth="1"/>
    <col min="7" max="7" width="18.77734375" style="17" customWidth="1"/>
    <col min="8" max="8" width="11.88671875" style="17" customWidth="1"/>
    <col min="9" max="9" width="8.88671875" style="20"/>
    <col min="10" max="16384" width="8.88671875" style="17"/>
  </cols>
  <sheetData>
    <row r="1" spans="1:13" s="6" customFormat="1" ht="45.6" customHeight="1" x14ac:dyDescent="0.3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1" t="s">
        <v>5</v>
      </c>
      <c r="G1" s="1" t="s">
        <v>6</v>
      </c>
      <c r="H1" s="2" t="s">
        <v>7</v>
      </c>
      <c r="I1" s="5" t="s">
        <v>8</v>
      </c>
      <c r="K1" s="7"/>
      <c r="L1" s="8"/>
      <c r="M1" s="9"/>
    </row>
    <row r="2" spans="1:13" s="6" customFormat="1" ht="15" customHeight="1" x14ac:dyDescent="0.3">
      <c r="A2" s="1">
        <v>2220</v>
      </c>
      <c r="B2" s="1" t="s">
        <v>26</v>
      </c>
      <c r="C2" s="1">
        <f>IF(ISBLANK(Таблица794[[#This Row],[id]]),"",_xlfn.RANK.EQ(Таблица794[[#This Row],[Рейтинг]],Таблица794[Рейтинг]))</f>
        <v>169</v>
      </c>
      <c r="D2" s="3" t="s">
        <v>27</v>
      </c>
      <c r="E2" s="4">
        <v>192</v>
      </c>
      <c r="F2" s="10">
        <v>41304</v>
      </c>
      <c r="G2" s="1" t="s">
        <v>28</v>
      </c>
      <c r="H2" s="1" t="s">
        <v>29</v>
      </c>
      <c r="I2" s="11" t="str">
        <f>Таблица794[[#Headers],[1]]</f>
        <v>1</v>
      </c>
    </row>
    <row r="3" spans="1:13" s="6" customFormat="1" ht="15" customHeight="1" x14ac:dyDescent="0.3">
      <c r="A3" s="1">
        <v>2770</v>
      </c>
      <c r="B3" s="1" t="s">
        <v>26</v>
      </c>
      <c r="C3" s="1">
        <f>IF(ISBLANK(Таблица794[[#This Row],[id]]),"",_xlfn.RANK.EQ(Таблица794[[#This Row],[Рейтинг]],Таблица794[Рейтинг]))</f>
        <v>343</v>
      </c>
      <c r="D3" s="3" t="s">
        <v>30</v>
      </c>
      <c r="E3" s="4">
        <v>0</v>
      </c>
      <c r="F3" s="10">
        <v>42164</v>
      </c>
      <c r="G3" s="1" t="s">
        <v>31</v>
      </c>
      <c r="H3" s="1" t="s">
        <v>29</v>
      </c>
      <c r="I3" s="11" t="str">
        <f>Таблица794[[#Headers],[1]]</f>
        <v>1</v>
      </c>
    </row>
    <row r="4" spans="1:13" s="6" customFormat="1" ht="15" customHeight="1" x14ac:dyDescent="0.3">
      <c r="A4" s="1">
        <v>2814</v>
      </c>
      <c r="B4" s="1" t="s">
        <v>26</v>
      </c>
      <c r="C4" s="1">
        <f>IF(ISBLANK(Таблица794[[#This Row],[id]]),"",_xlfn.RANK.EQ(Таблица794[[#This Row],[Рейтинг]],Таблица794[Рейтинг]))</f>
        <v>321</v>
      </c>
      <c r="D4" s="3" t="s">
        <v>32</v>
      </c>
      <c r="E4" s="4">
        <v>16</v>
      </c>
      <c r="F4" s="10">
        <v>41795</v>
      </c>
      <c r="G4" s="1" t="s">
        <v>31</v>
      </c>
      <c r="H4" s="1" t="s">
        <v>29</v>
      </c>
      <c r="I4" s="11" t="str">
        <f>Таблица794[[#Headers],[1]]</f>
        <v>1</v>
      </c>
    </row>
    <row r="5" spans="1:13" s="6" customFormat="1" ht="15" customHeight="1" x14ac:dyDescent="0.3">
      <c r="A5" s="12">
        <v>855</v>
      </c>
      <c r="B5" s="12" t="s">
        <v>26</v>
      </c>
      <c r="C5" s="12">
        <f>IF(ISBLANK(Таблица794[[#This Row],[id]]),"",_xlfn.RANK.EQ(Таблица794[[#This Row],[Рейтинг]],Таблица794[Рейтинг]))</f>
        <v>14</v>
      </c>
      <c r="D5" s="13" t="s">
        <v>33</v>
      </c>
      <c r="E5" s="14">
        <v>1092</v>
      </c>
      <c r="F5" s="15">
        <v>35901</v>
      </c>
      <c r="G5" s="12" t="s">
        <v>31</v>
      </c>
      <c r="H5" s="12" t="s">
        <v>29</v>
      </c>
      <c r="I5" s="16" t="str">
        <f>Таблица794[[#Headers],[1]]</f>
        <v>1</v>
      </c>
    </row>
    <row r="6" spans="1:13" s="6" customFormat="1" ht="15" customHeight="1" x14ac:dyDescent="0.3">
      <c r="A6" s="1">
        <v>1843</v>
      </c>
      <c r="B6" s="1" t="s">
        <v>26</v>
      </c>
      <c r="C6" s="1">
        <f>IF(ISBLANK(Таблица794[[#This Row],[id]]),"",_xlfn.RANK.EQ(Таблица794[[#This Row],[Рейтинг]],Таблица794[Рейтинг]))</f>
        <v>7</v>
      </c>
      <c r="D6" s="3" t="s">
        <v>34</v>
      </c>
      <c r="E6" s="4">
        <v>1168</v>
      </c>
      <c r="F6" s="10">
        <v>38602</v>
      </c>
      <c r="G6" s="1" t="s">
        <v>35</v>
      </c>
      <c r="H6" s="1" t="s">
        <v>29</v>
      </c>
      <c r="I6" s="11" t="str">
        <f>Таблица794[[#Headers],[1]]</f>
        <v>1</v>
      </c>
    </row>
    <row r="7" spans="1:13" s="6" customFormat="1" ht="15" customHeight="1" x14ac:dyDescent="0.3">
      <c r="A7" s="1">
        <v>2407</v>
      </c>
      <c r="B7" s="1" t="s">
        <v>26</v>
      </c>
      <c r="C7" s="1">
        <f>IF(ISBLANK(Таблица794[[#This Row],[id]]),"",_xlfn.RANK.EQ(Таблица794[[#This Row],[Рейтинг]],Таблица794[Рейтинг]))</f>
        <v>184</v>
      </c>
      <c r="D7" s="3" t="s">
        <v>36</v>
      </c>
      <c r="E7" s="4">
        <v>161</v>
      </c>
      <c r="F7" s="10">
        <v>41350</v>
      </c>
      <c r="G7" s="1" t="s">
        <v>35</v>
      </c>
      <c r="H7" s="1" t="s">
        <v>29</v>
      </c>
      <c r="I7" s="11" t="str">
        <f>Таблица794[[#Headers],[1]]</f>
        <v>1</v>
      </c>
    </row>
    <row r="8" spans="1:13" s="6" customFormat="1" ht="15" customHeight="1" x14ac:dyDescent="0.3">
      <c r="A8" s="1">
        <v>2713</v>
      </c>
      <c r="B8" s="1" t="s">
        <v>26</v>
      </c>
      <c r="C8" s="1">
        <f>IF(ISBLANK(Таблица794[[#This Row],[id]]),"",_xlfn.RANK.EQ(Таблица794[[#This Row],[Рейтинг]],Таблица794[Рейтинг]))</f>
        <v>157</v>
      </c>
      <c r="D8" s="3" t="s">
        <v>37</v>
      </c>
      <c r="E8" s="4">
        <v>241</v>
      </c>
      <c r="F8" s="10">
        <v>25837</v>
      </c>
      <c r="G8" s="1" t="s">
        <v>31</v>
      </c>
      <c r="H8" s="1" t="s">
        <v>29</v>
      </c>
      <c r="I8" s="11" t="str">
        <f>Таблица794[[#Headers],[1]]</f>
        <v>1</v>
      </c>
    </row>
    <row r="9" spans="1:13" s="6" customFormat="1" ht="15" customHeight="1" x14ac:dyDescent="0.3">
      <c r="A9" s="1">
        <v>2187</v>
      </c>
      <c r="B9" s="1" t="s">
        <v>26</v>
      </c>
      <c r="C9" s="1">
        <f>IF(ISBLANK(Таблица794[[#This Row],[id]]),"",_xlfn.RANK.EQ(Таблица794[[#This Row],[Рейтинг]],Таблица794[Рейтинг]))</f>
        <v>152</v>
      </c>
      <c r="D9" s="3" t="s">
        <v>38</v>
      </c>
      <c r="E9" s="4">
        <v>256</v>
      </c>
      <c r="F9" s="10">
        <v>39159</v>
      </c>
      <c r="G9" s="1" t="s">
        <v>31</v>
      </c>
      <c r="H9" s="1" t="s">
        <v>29</v>
      </c>
      <c r="I9" s="11" t="str">
        <f>Таблица794[[#Headers],[1]]</f>
        <v>1</v>
      </c>
    </row>
    <row r="10" spans="1:13" s="6" customFormat="1" ht="15" customHeight="1" x14ac:dyDescent="0.3">
      <c r="A10" s="1">
        <v>2660</v>
      </c>
      <c r="B10" s="1" t="s">
        <v>26</v>
      </c>
      <c r="C10" s="1">
        <f>IF(ISBLANK(Таблица794[[#This Row],[id]]),"",_xlfn.RANK.EQ(Таблица794[[#This Row],[Рейтинг]],Таблица794[Рейтинг]))</f>
        <v>156</v>
      </c>
      <c r="D10" s="3" t="s">
        <v>39</v>
      </c>
      <c r="E10" s="4">
        <v>244</v>
      </c>
      <c r="F10" s="10" t="s">
        <v>40</v>
      </c>
      <c r="G10" s="1" t="s">
        <v>31</v>
      </c>
      <c r="H10" s="1" t="s">
        <v>29</v>
      </c>
      <c r="I10" s="11" t="str">
        <f>Таблица794[[#Headers],[1]]</f>
        <v>1</v>
      </c>
    </row>
    <row r="11" spans="1:13" s="6" customFormat="1" ht="15" customHeight="1" x14ac:dyDescent="0.3">
      <c r="A11" s="1">
        <v>2221</v>
      </c>
      <c r="B11" s="1" t="s">
        <v>26</v>
      </c>
      <c r="C11" s="1">
        <f>IF(ISBLANK(Таблица794[[#This Row],[id]]),"",_xlfn.RANK.EQ(Таблица794[[#This Row],[Рейтинг]],Таблица794[Рейтинг]))</f>
        <v>251</v>
      </c>
      <c r="D11" s="3" t="s">
        <v>41</v>
      </c>
      <c r="E11" s="4">
        <v>75</v>
      </c>
      <c r="F11" s="10">
        <v>41149</v>
      </c>
      <c r="G11" s="1" t="s">
        <v>31</v>
      </c>
      <c r="H11" s="1" t="s">
        <v>29</v>
      </c>
      <c r="I11" s="11" t="str">
        <f>Таблица794[[#Headers],[1]]</f>
        <v>1</v>
      </c>
    </row>
    <row r="12" spans="1:13" s="6" customFormat="1" ht="15" customHeight="1" x14ac:dyDescent="0.3">
      <c r="A12" s="1">
        <v>2664</v>
      </c>
      <c r="B12" s="1" t="s">
        <v>26</v>
      </c>
      <c r="C12" s="1">
        <f>IF(ISBLANK(Таблица794[[#This Row],[id]]),"",_xlfn.RANK.EQ(Таблица794[[#This Row],[Рейтинг]],Таблица794[Рейтинг]))</f>
        <v>228</v>
      </c>
      <c r="D12" s="3" t="s">
        <v>42</v>
      </c>
      <c r="E12" s="4">
        <v>97</v>
      </c>
      <c r="F12" s="10">
        <v>40531</v>
      </c>
      <c r="G12" s="1" t="s">
        <v>31</v>
      </c>
      <c r="H12" s="1" t="s">
        <v>29</v>
      </c>
      <c r="I12" s="11" t="str">
        <f>Таблица794[[#Headers],[1]]</f>
        <v>1</v>
      </c>
    </row>
    <row r="13" spans="1:13" s="6" customFormat="1" ht="15" customHeight="1" x14ac:dyDescent="0.3">
      <c r="A13" s="1">
        <v>2592</v>
      </c>
      <c r="B13" s="1" t="s">
        <v>26</v>
      </c>
      <c r="C13" s="1">
        <f>IF(ISBLANK(Таблица794[[#This Row],[id]]),"",_xlfn.RANK.EQ(Таблица794[[#This Row],[Рейтинг]],Таблица794[Рейтинг]))</f>
        <v>272</v>
      </c>
      <c r="D13" s="3" t="s">
        <v>43</v>
      </c>
      <c r="E13" s="4">
        <v>52</v>
      </c>
      <c r="F13" s="10">
        <v>42060</v>
      </c>
      <c r="G13" s="1" t="s">
        <v>28</v>
      </c>
      <c r="H13" s="1" t="s">
        <v>29</v>
      </c>
      <c r="I13" s="11" t="str">
        <f>Таблица794[[#Headers],[1]]</f>
        <v>1</v>
      </c>
    </row>
    <row r="14" spans="1:13" s="6" customFormat="1" ht="15" customHeight="1" x14ac:dyDescent="0.3">
      <c r="A14" s="1">
        <v>2635</v>
      </c>
      <c r="B14" s="1" t="s">
        <v>26</v>
      </c>
      <c r="C14" s="1">
        <f>IF(ISBLANK(Таблица794[[#This Row],[id]]),"",_xlfn.RANK.EQ(Таблица794[[#This Row],[Рейтинг]],Таблица794[Рейтинг]))</f>
        <v>220</v>
      </c>
      <c r="D14" s="3" t="s">
        <v>44</v>
      </c>
      <c r="E14" s="4">
        <v>103</v>
      </c>
      <c r="F14" s="10">
        <v>40300</v>
      </c>
      <c r="G14" s="1" t="s">
        <v>31</v>
      </c>
      <c r="H14" s="1" t="s">
        <v>29</v>
      </c>
      <c r="I14" s="11" t="str">
        <f>Таблица794[[#Headers],[1]]</f>
        <v>1</v>
      </c>
    </row>
    <row r="15" spans="1:13" s="6" customFormat="1" ht="15" customHeight="1" x14ac:dyDescent="0.3">
      <c r="A15" s="1">
        <v>2491</v>
      </c>
      <c r="B15" s="1" t="s">
        <v>26</v>
      </c>
      <c r="C15" s="1">
        <f>IF(ISBLANK(Таблица794[[#This Row],[id]]),"",_xlfn.RANK.EQ(Таблица794[[#This Row],[Рейтинг]],Таблица794[Рейтинг]))</f>
        <v>234</v>
      </c>
      <c r="D15" s="3" t="s">
        <v>45</v>
      </c>
      <c r="E15" s="4">
        <v>89</v>
      </c>
      <c r="F15" s="10">
        <v>41104</v>
      </c>
      <c r="G15" s="1" t="s">
        <v>31</v>
      </c>
      <c r="H15" s="1" t="s">
        <v>29</v>
      </c>
      <c r="I15" s="11" t="str">
        <f>Таблица794[[#Headers],[1]]</f>
        <v>1</v>
      </c>
    </row>
    <row r="16" spans="1:13" s="6" customFormat="1" ht="15" customHeight="1" x14ac:dyDescent="0.3">
      <c r="A16" s="1">
        <v>1510</v>
      </c>
      <c r="B16" s="1" t="s">
        <v>26</v>
      </c>
      <c r="C16" s="1">
        <f>IF(ISBLANK(Таблица794[[#This Row],[id]]),"",_xlfn.RANK.EQ(Таблица794[[#This Row],[Рейтинг]],Таблица794[Рейтинг]))</f>
        <v>25</v>
      </c>
      <c r="D16" s="3" t="s">
        <v>46</v>
      </c>
      <c r="E16" s="4">
        <v>931</v>
      </c>
      <c r="F16" s="10">
        <v>38040</v>
      </c>
      <c r="G16" s="1" t="s">
        <v>31</v>
      </c>
      <c r="H16" s="1" t="s">
        <v>29</v>
      </c>
      <c r="I16" s="11" t="str">
        <f>Таблица794[[#Headers],[1]]</f>
        <v>1</v>
      </c>
    </row>
    <row r="17" spans="1:9" s="6" customFormat="1" ht="15" customHeight="1" x14ac:dyDescent="0.3">
      <c r="A17" s="1">
        <v>2674</v>
      </c>
      <c r="B17" s="1" t="s">
        <v>47</v>
      </c>
      <c r="C17" s="1">
        <f>IF(ISBLANK(Таблица794[[#This Row],[id]]),"",_xlfn.RANK.EQ(Таблица794[[#This Row],[Рейтинг]],Таблица794[Рейтинг]))</f>
        <v>340</v>
      </c>
      <c r="D17" s="3" t="s">
        <v>48</v>
      </c>
      <c r="E17" s="4">
        <v>4</v>
      </c>
      <c r="F17" s="10">
        <v>42306</v>
      </c>
      <c r="G17" s="1" t="s">
        <v>31</v>
      </c>
      <c r="H17" s="1" t="s">
        <v>29</v>
      </c>
      <c r="I17" s="11" t="str">
        <f>Таблица794[[#Headers],[1]]</f>
        <v>1</v>
      </c>
    </row>
    <row r="18" spans="1:9" s="6" customFormat="1" ht="15" customHeight="1" x14ac:dyDescent="0.3">
      <c r="A18" s="1">
        <v>2441</v>
      </c>
      <c r="B18" s="1" t="s">
        <v>26</v>
      </c>
      <c r="C18" s="1">
        <f>IF(ISBLANK(Таблица794[[#This Row],[id]]),"",_xlfn.RANK.EQ(Таблица794[[#This Row],[Рейтинг]],Таблица794[Рейтинг]))</f>
        <v>144</v>
      </c>
      <c r="D18" s="3" t="s">
        <v>49</v>
      </c>
      <c r="E18" s="4">
        <v>280</v>
      </c>
      <c r="F18" s="10">
        <v>41586</v>
      </c>
      <c r="G18" s="1" t="s">
        <v>31</v>
      </c>
      <c r="H18" s="1" t="s">
        <v>29</v>
      </c>
      <c r="I18" s="11" t="str">
        <f>Таблица794[[#Headers],[1]]</f>
        <v>1</v>
      </c>
    </row>
    <row r="19" spans="1:9" s="6" customFormat="1" ht="15" customHeight="1" x14ac:dyDescent="0.3">
      <c r="A19" s="1">
        <v>2559</v>
      </c>
      <c r="B19" s="1" t="s">
        <v>26</v>
      </c>
      <c r="C19" s="1">
        <f>IF(ISBLANK(Таблица794[[#This Row],[id]]),"",_xlfn.RANK.EQ(Таблица794[[#This Row],[Рейтинг]],Таблица794[Рейтинг]))</f>
        <v>114</v>
      </c>
      <c r="D19" s="3" t="s">
        <v>50</v>
      </c>
      <c r="E19" s="4">
        <v>443</v>
      </c>
      <c r="F19" s="10">
        <v>32560</v>
      </c>
      <c r="G19" s="1" t="s">
        <v>51</v>
      </c>
      <c r="H19" s="1" t="s">
        <v>29</v>
      </c>
      <c r="I19" s="11" t="str">
        <f>Таблица794[[#Headers],[1]]</f>
        <v>1</v>
      </c>
    </row>
    <row r="20" spans="1:9" s="6" customFormat="1" ht="15" customHeight="1" x14ac:dyDescent="0.3">
      <c r="A20" s="1">
        <v>4</v>
      </c>
      <c r="B20" s="1" t="s">
        <v>26</v>
      </c>
      <c r="C20" s="1">
        <f>IF(ISBLANK(Таблица794[[#This Row],[id]]),"",_xlfn.RANK.EQ(Таблица794[[#This Row],[Рейтинг]],Таблица794[Рейтинг]))</f>
        <v>36</v>
      </c>
      <c r="D20" s="3" t="s">
        <v>52</v>
      </c>
      <c r="E20" s="4">
        <v>832</v>
      </c>
      <c r="F20" s="10">
        <v>35667</v>
      </c>
      <c r="G20" s="1" t="s">
        <v>31</v>
      </c>
      <c r="H20" s="1" t="s">
        <v>29</v>
      </c>
      <c r="I20" s="11" t="str">
        <f>Таблица794[[#Headers],[1]]</f>
        <v>1</v>
      </c>
    </row>
    <row r="21" spans="1:9" s="6" customFormat="1" ht="15" customHeight="1" x14ac:dyDescent="0.3">
      <c r="A21" s="1">
        <v>2864</v>
      </c>
      <c r="B21" s="1" t="s">
        <v>47</v>
      </c>
      <c r="C21" s="1">
        <f>IF(ISBLANK(Таблица794[[#This Row],[id]]),"",_xlfn.RANK.EQ(Таблица794[[#This Row],[Рейтинг]],Таблица794[Рейтинг]))</f>
        <v>102</v>
      </c>
      <c r="D21" s="3" t="s">
        <v>53</v>
      </c>
      <c r="E21" s="4">
        <v>484</v>
      </c>
      <c r="F21" s="10">
        <v>28624</v>
      </c>
      <c r="G21" s="1" t="s">
        <v>31</v>
      </c>
      <c r="H21" s="1" t="s">
        <v>29</v>
      </c>
      <c r="I21" s="11" t="str">
        <f>Таблица794[[#Headers],[1]]</f>
        <v>1</v>
      </c>
    </row>
    <row r="22" spans="1:9" s="6" customFormat="1" ht="15" customHeight="1" x14ac:dyDescent="0.3">
      <c r="A22" s="1">
        <v>2840</v>
      </c>
      <c r="B22" s="1" t="s">
        <v>26</v>
      </c>
      <c r="C22" s="1">
        <f>IF(ISBLANK(Таблица794[[#This Row],[id]]),"",_xlfn.RANK.EQ(Таблица794[[#This Row],[Рейтинг]],Таблица794[Рейтинг]))</f>
        <v>75</v>
      </c>
      <c r="D22" s="3" t="s">
        <v>54</v>
      </c>
      <c r="E22" s="4">
        <v>588</v>
      </c>
      <c r="F22" s="10">
        <v>33596</v>
      </c>
      <c r="G22" s="1" t="s">
        <v>31</v>
      </c>
      <c r="H22" s="1" t="s">
        <v>29</v>
      </c>
      <c r="I22" s="11" t="str">
        <f>Таблица794[[#Headers],[1]]</f>
        <v>1</v>
      </c>
    </row>
    <row r="23" spans="1:9" s="6" customFormat="1" ht="15" customHeight="1" x14ac:dyDescent="0.3">
      <c r="A23" s="1">
        <v>2665</v>
      </c>
      <c r="B23" s="1" t="s">
        <v>26</v>
      </c>
      <c r="C23" s="1">
        <f>IF(ISBLANK(Таблица794[[#This Row],[id]]),"",_xlfn.RANK.EQ(Таблица794[[#This Row],[Рейтинг]],Таблица794[Рейтинг]))</f>
        <v>185</v>
      </c>
      <c r="D23" s="3" t="s">
        <v>55</v>
      </c>
      <c r="E23" s="4">
        <v>160</v>
      </c>
      <c r="F23" s="10">
        <v>40736</v>
      </c>
      <c r="G23" s="1" t="s">
        <v>31</v>
      </c>
      <c r="H23" s="1" t="s">
        <v>29</v>
      </c>
      <c r="I23" s="11" t="str">
        <f>Таблица794[[#Headers],[1]]</f>
        <v>1</v>
      </c>
    </row>
    <row r="24" spans="1:9" s="6" customFormat="1" ht="15" customHeight="1" x14ac:dyDescent="0.3">
      <c r="A24" s="1">
        <v>1512</v>
      </c>
      <c r="B24" s="1" t="s">
        <v>26</v>
      </c>
      <c r="C24" s="1">
        <f>IF(ISBLANK(Таблица794[[#This Row],[id]]),"",_xlfn.RANK.EQ(Таблица794[[#This Row],[Рейтинг]],Таблица794[Рейтинг]))</f>
        <v>65</v>
      </c>
      <c r="D24" s="3" t="s">
        <v>56</v>
      </c>
      <c r="E24" s="4">
        <v>612</v>
      </c>
      <c r="F24" s="10">
        <v>36777</v>
      </c>
      <c r="G24" s="1" t="s">
        <v>28</v>
      </c>
      <c r="H24" s="1" t="s">
        <v>29</v>
      </c>
      <c r="I24" s="11" t="str">
        <f>Таблица794[[#Headers],[1]]</f>
        <v>1</v>
      </c>
    </row>
    <row r="25" spans="1:9" s="6" customFormat="1" ht="15" customHeight="1" x14ac:dyDescent="0.3">
      <c r="A25" s="1">
        <v>1890</v>
      </c>
      <c r="B25" s="1" t="s">
        <v>26</v>
      </c>
      <c r="C25" s="1">
        <f>IF(ISBLANK(Таблица794[[#This Row],[id]]),"",_xlfn.RANK.EQ(Таблица794[[#This Row],[Рейтинг]],Таблица794[Рейтинг]))</f>
        <v>73</v>
      </c>
      <c r="D25" s="3" t="s">
        <v>57</v>
      </c>
      <c r="E25" s="4">
        <v>595</v>
      </c>
      <c r="F25" s="10">
        <v>27523</v>
      </c>
      <c r="G25" s="1" t="s">
        <v>31</v>
      </c>
      <c r="H25" s="1" t="s">
        <v>29</v>
      </c>
      <c r="I25" s="11" t="str">
        <f>Таблица794[[#Headers],[1]]</f>
        <v>1</v>
      </c>
    </row>
    <row r="26" spans="1:9" s="6" customFormat="1" ht="15" customHeight="1" x14ac:dyDescent="0.3">
      <c r="A26" s="1">
        <v>2771</v>
      </c>
      <c r="B26" s="1" t="s">
        <v>26</v>
      </c>
      <c r="C26" s="1">
        <f>IF(ISBLANK(Таблица794[[#This Row],[id]]),"",_xlfn.RANK.EQ(Таблица794[[#This Row],[Рейтинг]],Таблица794[Рейтинг]))</f>
        <v>315</v>
      </c>
      <c r="D26" s="3" t="s">
        <v>58</v>
      </c>
      <c r="E26" s="4">
        <v>20</v>
      </c>
      <c r="F26" s="10">
        <v>40976</v>
      </c>
      <c r="G26" s="1" t="s">
        <v>31</v>
      </c>
      <c r="H26" s="1" t="s">
        <v>29</v>
      </c>
      <c r="I26" s="11" t="str">
        <f>Таблица794[[#Headers],[1]]</f>
        <v>1</v>
      </c>
    </row>
    <row r="27" spans="1:9" s="6" customFormat="1" ht="15" customHeight="1" x14ac:dyDescent="0.3">
      <c r="A27" s="1">
        <v>2568</v>
      </c>
      <c r="B27" s="1" t="s">
        <v>26</v>
      </c>
      <c r="C27" s="1">
        <f>IF(ISBLANK(Таблица794[[#This Row],[id]]),"",_xlfn.RANK.EQ(Таблица794[[#This Row],[Рейтинг]],Таблица794[Рейтинг]))</f>
        <v>17</v>
      </c>
      <c r="D27" s="3" t="s">
        <v>59</v>
      </c>
      <c r="E27" s="4">
        <v>1077</v>
      </c>
      <c r="F27" s="10">
        <v>32497</v>
      </c>
      <c r="G27" s="1" t="s">
        <v>31</v>
      </c>
      <c r="H27" s="1" t="s">
        <v>29</v>
      </c>
      <c r="I27" s="11" t="str">
        <f>Таблица794[[#Headers],[1]]</f>
        <v>1</v>
      </c>
    </row>
    <row r="28" spans="1:9" s="6" customFormat="1" ht="15" customHeight="1" x14ac:dyDescent="0.3">
      <c r="A28" s="1">
        <v>2454</v>
      </c>
      <c r="B28" s="1" t="s">
        <v>26</v>
      </c>
      <c r="C28" s="1">
        <f>IF(ISBLANK(Таблица794[[#This Row],[id]]),"",_xlfn.RANK.EQ(Таблица794[[#This Row],[Рейтинг]],Таблица794[Рейтинг]))</f>
        <v>287</v>
      </c>
      <c r="D28" s="3" t="s">
        <v>60</v>
      </c>
      <c r="E28" s="4">
        <v>41</v>
      </c>
      <c r="F28" s="10">
        <v>41695</v>
      </c>
      <c r="G28" s="1" t="s">
        <v>31</v>
      </c>
      <c r="H28" s="1" t="s">
        <v>29</v>
      </c>
      <c r="I28" s="11" t="str">
        <f>Таблица794[[#Headers],[1]]</f>
        <v>1</v>
      </c>
    </row>
    <row r="29" spans="1:9" s="6" customFormat="1" ht="15" customHeight="1" x14ac:dyDescent="0.3">
      <c r="A29" s="1">
        <v>2759</v>
      </c>
      <c r="B29" s="1" t="s">
        <v>26</v>
      </c>
      <c r="C29" s="1">
        <f>IF(ISBLANK(Таблица794[[#This Row],[id]]),"",_xlfn.RANK.EQ(Таблица794[[#This Row],[Рейтинг]],Таблица794[Рейтинг]))</f>
        <v>166</v>
      </c>
      <c r="D29" s="3" t="s">
        <v>61</v>
      </c>
      <c r="E29" s="4">
        <v>203</v>
      </c>
      <c r="F29" s="10">
        <v>39466</v>
      </c>
      <c r="G29" s="1" t="s">
        <v>62</v>
      </c>
      <c r="H29" s="1" t="s">
        <v>29</v>
      </c>
      <c r="I29" s="11" t="str">
        <f>Таблица794[[#Headers],[1]]</f>
        <v>1</v>
      </c>
    </row>
    <row r="30" spans="1:9" s="6" customFormat="1" ht="15" customHeight="1" x14ac:dyDescent="0.3">
      <c r="A30" s="1">
        <v>2691</v>
      </c>
      <c r="B30" s="1" t="s">
        <v>26</v>
      </c>
      <c r="C30" s="1">
        <f>IF(ISBLANK(Таблица794[[#This Row],[id]]),"",_xlfn.RANK.EQ(Таблица794[[#This Row],[Рейтинг]],Таблица794[Рейтинг]))</f>
        <v>200</v>
      </c>
      <c r="D30" s="3" t="s">
        <v>63</v>
      </c>
      <c r="E30" s="4">
        <v>133</v>
      </c>
      <c r="F30" s="10">
        <v>40024</v>
      </c>
      <c r="G30" s="1" t="s">
        <v>31</v>
      </c>
      <c r="H30" s="1" t="s">
        <v>29</v>
      </c>
      <c r="I30" s="11" t="str">
        <f>Таблица794[[#Headers],[1]]</f>
        <v>1</v>
      </c>
    </row>
    <row r="31" spans="1:9" s="6" customFormat="1" ht="15" customHeight="1" x14ac:dyDescent="0.3">
      <c r="A31" s="1">
        <v>2799</v>
      </c>
      <c r="B31" s="1" t="s">
        <v>26</v>
      </c>
      <c r="C31" s="1">
        <f>IF(ISBLANK(Таблица794[[#This Row],[id]]),"",_xlfn.RANK.EQ(Таблица794[[#This Row],[Рейтинг]],Таблица794[Рейтинг]))</f>
        <v>260</v>
      </c>
      <c r="D31" s="3" t="s">
        <v>64</v>
      </c>
      <c r="E31" s="4">
        <v>64</v>
      </c>
      <c r="F31" s="10">
        <v>41507</v>
      </c>
      <c r="G31" s="1" t="s">
        <v>65</v>
      </c>
      <c r="H31" s="1" t="s">
        <v>29</v>
      </c>
      <c r="I31" s="11" t="str">
        <f>Таблица794[[#Headers],[1]]</f>
        <v>1</v>
      </c>
    </row>
    <row r="32" spans="1:9" s="6" customFormat="1" ht="15" customHeight="1" x14ac:dyDescent="0.3">
      <c r="A32" s="1">
        <v>780</v>
      </c>
      <c r="B32" s="1" t="s">
        <v>26</v>
      </c>
      <c r="C32" s="1">
        <f>IF(ISBLANK(Таблица794[[#This Row],[id]]),"",_xlfn.RANK.EQ(Таблица794[[#This Row],[Рейтинг]],Таблица794[Рейтинг]))</f>
        <v>61</v>
      </c>
      <c r="D32" s="3" t="s">
        <v>66</v>
      </c>
      <c r="E32" s="4">
        <v>631</v>
      </c>
      <c r="F32" s="10">
        <v>22973</v>
      </c>
      <c r="G32" s="1" t="s">
        <v>31</v>
      </c>
      <c r="H32" s="1" t="s">
        <v>29</v>
      </c>
      <c r="I32" s="11" t="str">
        <f>Таблица794[[#Headers],[1]]</f>
        <v>1</v>
      </c>
    </row>
    <row r="33" spans="1:9" s="6" customFormat="1" ht="15" customHeight="1" x14ac:dyDescent="0.3">
      <c r="A33" s="1">
        <v>2222</v>
      </c>
      <c r="B33" s="1" t="s">
        <v>26</v>
      </c>
      <c r="C33" s="1">
        <f>IF(ISBLANK(Таблица794[[#This Row],[id]]),"",_xlfn.RANK.EQ(Таблица794[[#This Row],[Рейтинг]],Таблица794[Рейтинг]))</f>
        <v>177</v>
      </c>
      <c r="D33" s="3" t="s">
        <v>67</v>
      </c>
      <c r="E33" s="4">
        <v>174</v>
      </c>
      <c r="F33" s="10">
        <v>41562</v>
      </c>
      <c r="G33" s="1" t="s">
        <v>31</v>
      </c>
      <c r="H33" s="1" t="s">
        <v>29</v>
      </c>
      <c r="I33" s="11" t="str">
        <f>Таблица794[[#Headers],[1]]</f>
        <v>1</v>
      </c>
    </row>
    <row r="34" spans="1:9" s="6" customFormat="1" ht="15" customHeight="1" x14ac:dyDescent="0.3">
      <c r="A34" s="1">
        <v>2757</v>
      </c>
      <c r="B34" s="1" t="s">
        <v>26</v>
      </c>
      <c r="C34" s="1">
        <f>IF(ISBLANK(Таблица794[[#This Row],[id]]),"",_xlfn.RANK.EQ(Таблица794[[#This Row],[Рейтинг]],Таблица794[Рейтинг]))</f>
        <v>193</v>
      </c>
      <c r="D34" s="3" t="s">
        <v>68</v>
      </c>
      <c r="E34" s="4">
        <v>147</v>
      </c>
      <c r="F34" s="10">
        <v>40868</v>
      </c>
      <c r="G34" s="1" t="s">
        <v>31</v>
      </c>
      <c r="H34" s="1" t="s">
        <v>29</v>
      </c>
      <c r="I34" s="11" t="str">
        <f>Таблица794[[#Headers],[1]]</f>
        <v>1</v>
      </c>
    </row>
    <row r="35" spans="1:9" s="6" customFormat="1" ht="15" customHeight="1" x14ac:dyDescent="0.3">
      <c r="A35" s="1">
        <v>2785</v>
      </c>
      <c r="B35" s="1" t="s">
        <v>26</v>
      </c>
      <c r="C35" s="1">
        <f>IF(ISBLANK(Таблица794[[#This Row],[id]]),"",_xlfn.RANK.EQ(Таблица794[[#This Row],[Рейтинг]],Таблица794[Рейтинг]))</f>
        <v>308</v>
      </c>
      <c r="D35" s="3" t="s">
        <v>69</v>
      </c>
      <c r="E35" s="4">
        <v>24</v>
      </c>
      <c r="F35" s="10">
        <v>42661</v>
      </c>
      <c r="G35" s="1" t="s">
        <v>31</v>
      </c>
      <c r="H35" s="1" t="s">
        <v>29</v>
      </c>
      <c r="I35" s="11" t="str">
        <f>Таблица794[[#Headers],[1]]</f>
        <v>1</v>
      </c>
    </row>
    <row r="36" spans="1:9" s="6" customFormat="1" ht="15" customHeight="1" x14ac:dyDescent="0.3">
      <c r="A36" s="1">
        <v>2641</v>
      </c>
      <c r="B36" s="1" t="s">
        <v>26</v>
      </c>
      <c r="C36" s="1">
        <f>IF(ISBLANK(Таблица794[[#This Row],[id]]),"",_xlfn.RANK.EQ(Таблица794[[#This Row],[Рейтинг]],Таблица794[Рейтинг]))</f>
        <v>175</v>
      </c>
      <c r="D36" s="3" t="s">
        <v>70</v>
      </c>
      <c r="E36" s="4">
        <v>180</v>
      </c>
      <c r="F36" s="10">
        <v>42021</v>
      </c>
      <c r="G36" s="1" t="s">
        <v>31</v>
      </c>
      <c r="H36" s="1" t="s">
        <v>29</v>
      </c>
      <c r="I36" s="11" t="str">
        <f>Таблица794[[#Headers],[1]]</f>
        <v>1</v>
      </c>
    </row>
    <row r="37" spans="1:9" s="6" customFormat="1" ht="15" customHeight="1" x14ac:dyDescent="0.3">
      <c r="A37" s="1">
        <v>2208</v>
      </c>
      <c r="B37" s="1" t="s">
        <v>26</v>
      </c>
      <c r="C37" s="1">
        <f>IF(ISBLANK(Таблица794[[#This Row],[id]]),"",_xlfn.RANK.EQ(Таблица794[[#This Row],[Рейтинг]],Таблица794[Рейтинг]))</f>
        <v>142</v>
      </c>
      <c r="D37" s="3" t="s">
        <v>71</v>
      </c>
      <c r="E37" s="4">
        <v>296</v>
      </c>
      <c r="F37" s="10">
        <v>39339</v>
      </c>
      <c r="G37" s="1" t="s">
        <v>72</v>
      </c>
      <c r="H37" s="1" t="s">
        <v>29</v>
      </c>
      <c r="I37" s="11" t="str">
        <f>Таблица794[[#Headers],[1]]</f>
        <v>1</v>
      </c>
    </row>
    <row r="38" spans="1:9" s="6" customFormat="1" ht="15" customHeight="1" x14ac:dyDescent="0.3">
      <c r="A38" s="1">
        <v>2178</v>
      </c>
      <c r="B38" s="1" t="s">
        <v>26</v>
      </c>
      <c r="C38" s="1">
        <f>IF(ISBLANK(Таблица794[[#This Row],[id]]),"",_xlfn.RANK.EQ(Таблица794[[#This Row],[Рейтинг]],Таблица794[Рейтинг]))</f>
        <v>158</v>
      </c>
      <c r="D38" s="3" t="s">
        <v>73</v>
      </c>
      <c r="E38" s="4">
        <v>233</v>
      </c>
      <c r="F38" s="10">
        <v>40840</v>
      </c>
      <c r="G38" s="1" t="s">
        <v>31</v>
      </c>
      <c r="H38" s="1" t="s">
        <v>29</v>
      </c>
      <c r="I38" s="11" t="str">
        <f>Таблица794[[#Headers],[1]]</f>
        <v>1</v>
      </c>
    </row>
    <row r="39" spans="1:9" s="6" customFormat="1" ht="15" customHeight="1" x14ac:dyDescent="0.3">
      <c r="A39" s="1">
        <v>2721</v>
      </c>
      <c r="B39" s="1" t="s">
        <v>26</v>
      </c>
      <c r="C39" s="1">
        <f>IF(ISBLANK(Таблица794[[#This Row],[id]]),"",_xlfn.RANK.EQ(Таблица794[[#This Row],[Рейтинг]],Таблица794[Рейтинг]))</f>
        <v>259</v>
      </c>
      <c r="D39" s="3" t="s">
        <v>74</v>
      </c>
      <c r="E39" s="4">
        <v>67</v>
      </c>
      <c r="F39" s="10">
        <v>40779</v>
      </c>
      <c r="G39" s="1" t="s">
        <v>31</v>
      </c>
      <c r="H39" s="1" t="s">
        <v>29</v>
      </c>
      <c r="I39" s="11" t="str">
        <f>Таблица794[[#Headers],[1]]</f>
        <v>1</v>
      </c>
    </row>
    <row r="40" spans="1:9" s="6" customFormat="1" ht="15" customHeight="1" x14ac:dyDescent="0.3">
      <c r="A40" s="1">
        <v>1287</v>
      </c>
      <c r="B40" s="1" t="s">
        <v>26</v>
      </c>
      <c r="C40" s="1">
        <f>IF(ISBLANK(Таблица794[[#This Row],[id]]),"",_xlfn.RANK.EQ(Таблица794[[#This Row],[Рейтинг]],Таблица794[Рейтинг]))</f>
        <v>51</v>
      </c>
      <c r="D40" s="3" t="s">
        <v>75</v>
      </c>
      <c r="E40" s="4">
        <v>691</v>
      </c>
      <c r="F40" s="10">
        <v>27135</v>
      </c>
      <c r="G40" s="1" t="s">
        <v>31</v>
      </c>
      <c r="H40" s="1" t="s">
        <v>29</v>
      </c>
      <c r="I40" s="11" t="str">
        <f>Таблица794[[#Headers],[1]]</f>
        <v>1</v>
      </c>
    </row>
    <row r="41" spans="1:9" s="6" customFormat="1" ht="15" customHeight="1" x14ac:dyDescent="0.3">
      <c r="A41" s="1">
        <v>2470</v>
      </c>
      <c r="B41" s="1" t="s">
        <v>26</v>
      </c>
      <c r="C41" s="1">
        <f>IF(ISBLANK(Таблица794[[#This Row],[id]]),"",_xlfn.RANK.EQ(Таблица794[[#This Row],[Рейтинг]],Таблица794[Рейтинг]))</f>
        <v>281</v>
      </c>
      <c r="D41" s="3" t="s">
        <v>76</v>
      </c>
      <c r="E41" s="4">
        <v>44</v>
      </c>
      <c r="F41" s="10">
        <v>40058</v>
      </c>
      <c r="G41" s="1" t="s">
        <v>28</v>
      </c>
      <c r="H41" s="1" t="s">
        <v>29</v>
      </c>
      <c r="I41" s="11" t="str">
        <f>Таблица794[[#Headers],[1]]</f>
        <v>1</v>
      </c>
    </row>
    <row r="42" spans="1:9" s="6" customFormat="1" ht="15" customHeight="1" x14ac:dyDescent="0.3">
      <c r="A42" s="1">
        <v>2546</v>
      </c>
      <c r="B42" s="1" t="s">
        <v>26</v>
      </c>
      <c r="C42" s="1">
        <f>IF(ISBLANK(Таблица794[[#This Row],[id]]),"",_xlfn.RANK.EQ(Таблица794[[#This Row],[Рейтинг]],Таблица794[Рейтинг]))</f>
        <v>69</v>
      </c>
      <c r="D42" s="3" t="s">
        <v>77</v>
      </c>
      <c r="E42" s="4">
        <v>598</v>
      </c>
      <c r="F42" s="10">
        <v>26557</v>
      </c>
      <c r="G42" s="1" t="s">
        <v>31</v>
      </c>
      <c r="H42" s="1" t="s">
        <v>29</v>
      </c>
      <c r="I42" s="11" t="str">
        <f>Таблица794[[#Headers],[1]]</f>
        <v>1</v>
      </c>
    </row>
    <row r="43" spans="1:9" s="6" customFormat="1" ht="15" customHeight="1" x14ac:dyDescent="0.3">
      <c r="A43" s="1">
        <v>2617</v>
      </c>
      <c r="B43" s="1" t="s">
        <v>26</v>
      </c>
      <c r="C43" s="1">
        <f>IF(ISBLANK(Таблица794[[#This Row],[id]]),"",_xlfn.RANK.EQ(Таблица794[[#This Row],[Рейтинг]],Таблица794[Рейтинг]))</f>
        <v>231</v>
      </c>
      <c r="D43" s="3" t="s">
        <v>78</v>
      </c>
      <c r="E43" s="4">
        <v>92</v>
      </c>
      <c r="F43" s="10">
        <v>39121</v>
      </c>
      <c r="G43" s="1" t="s">
        <v>31</v>
      </c>
      <c r="H43" s="1" t="s">
        <v>29</v>
      </c>
      <c r="I43" s="11" t="str">
        <f>Таблица794[[#Headers],[1]]</f>
        <v>1</v>
      </c>
    </row>
    <row r="44" spans="1:9" s="6" customFormat="1" ht="15" customHeight="1" x14ac:dyDescent="0.3">
      <c r="A44" s="1">
        <v>1904</v>
      </c>
      <c r="B44" s="1" t="s">
        <v>26</v>
      </c>
      <c r="C44" s="1">
        <f>IF(ISBLANK(Таблица794[[#This Row],[id]]),"",_xlfn.RANK.EQ(Таблица794[[#This Row],[Рейтинг]],Таблица794[Рейтинг]))</f>
        <v>69</v>
      </c>
      <c r="D44" s="3" t="s">
        <v>79</v>
      </c>
      <c r="E44" s="4">
        <v>598</v>
      </c>
      <c r="F44" s="10">
        <v>31876</v>
      </c>
      <c r="G44" s="1" t="s">
        <v>31</v>
      </c>
      <c r="H44" s="1" t="s">
        <v>29</v>
      </c>
      <c r="I44" s="11" t="str">
        <f>Таблица794[[#Headers],[1]]</f>
        <v>1</v>
      </c>
    </row>
    <row r="45" spans="1:9" s="6" customFormat="1" ht="15" customHeight="1" x14ac:dyDescent="0.3">
      <c r="A45" s="1">
        <v>2305</v>
      </c>
      <c r="B45" s="1" t="s">
        <v>26</v>
      </c>
      <c r="C45" s="1">
        <f>IF(ISBLANK(Таблица794[[#This Row],[id]]),"",_xlfn.RANK.EQ(Таблица794[[#This Row],[Рейтинг]],Таблица794[Рейтинг]))</f>
        <v>154</v>
      </c>
      <c r="D45" s="3" t="s">
        <v>80</v>
      </c>
      <c r="E45" s="4">
        <v>250</v>
      </c>
      <c r="F45" s="10">
        <v>39025</v>
      </c>
      <c r="G45" s="1" t="s">
        <v>31</v>
      </c>
      <c r="H45" s="1" t="s">
        <v>29</v>
      </c>
      <c r="I45" s="11" t="str">
        <f>Таблица794[[#Headers],[1]]</f>
        <v>1</v>
      </c>
    </row>
    <row r="46" spans="1:9" s="6" customFormat="1" ht="15" customHeight="1" x14ac:dyDescent="0.3">
      <c r="A46" s="1">
        <v>2533</v>
      </c>
      <c r="B46" s="1" t="s">
        <v>26</v>
      </c>
      <c r="C46" s="1">
        <f>IF(ISBLANK(Таблица794[[#This Row],[id]]),"",_xlfn.RANK.EQ(Таблица794[[#This Row],[Рейтинг]],Таблица794[Рейтинг]))</f>
        <v>343</v>
      </c>
      <c r="D46" s="3" t="s">
        <v>81</v>
      </c>
      <c r="E46" s="4">
        <v>0</v>
      </c>
      <c r="F46" s="10">
        <v>40263</v>
      </c>
      <c r="G46" s="1" t="s">
        <v>28</v>
      </c>
      <c r="H46" s="1" t="s">
        <v>29</v>
      </c>
      <c r="I46" s="11" t="str">
        <f>Таблица794[[#Headers],[1]]</f>
        <v>1</v>
      </c>
    </row>
    <row r="47" spans="1:9" s="6" customFormat="1" ht="15" customHeight="1" x14ac:dyDescent="0.3">
      <c r="A47" s="1">
        <v>2675</v>
      </c>
      <c r="B47" s="1" t="s">
        <v>47</v>
      </c>
      <c r="C47" s="1">
        <f>IF(ISBLANK(Таблица794[[#This Row],[id]]),"",_xlfn.RANK.EQ(Таблица794[[#This Row],[Рейтинг]],Таблица794[Рейтинг]))</f>
        <v>313</v>
      </c>
      <c r="D47" s="3" t="s">
        <v>82</v>
      </c>
      <c r="E47" s="4">
        <v>22</v>
      </c>
      <c r="F47" s="10">
        <v>42201</v>
      </c>
      <c r="G47" s="1" t="s">
        <v>31</v>
      </c>
      <c r="H47" s="1" t="s">
        <v>29</v>
      </c>
      <c r="I47" s="11" t="str">
        <f>Таблица794[[#Headers],[1]]</f>
        <v>1</v>
      </c>
    </row>
    <row r="48" spans="1:9" s="6" customFormat="1" ht="15" customHeight="1" x14ac:dyDescent="0.3">
      <c r="A48" s="1">
        <v>2223</v>
      </c>
      <c r="B48" s="1" t="s">
        <v>26</v>
      </c>
      <c r="C48" s="1">
        <f>IF(ISBLANK(Таблица794[[#This Row],[id]]),"",_xlfn.RANK.EQ(Таблица794[[#This Row],[Рейтинг]],Таблица794[Рейтинг]))</f>
        <v>95</v>
      </c>
      <c r="D48" s="3" t="s">
        <v>83</v>
      </c>
      <c r="E48" s="4">
        <v>505</v>
      </c>
      <c r="F48" s="10">
        <v>40328</v>
      </c>
      <c r="G48" s="1" t="s">
        <v>31</v>
      </c>
      <c r="H48" s="1" t="s">
        <v>29</v>
      </c>
      <c r="I48" s="11" t="str">
        <f>Таблица794[[#Headers],[1]]</f>
        <v>1</v>
      </c>
    </row>
    <row r="49" spans="1:9" s="6" customFormat="1" ht="15" customHeight="1" x14ac:dyDescent="0.3">
      <c r="A49" s="1">
        <v>2408</v>
      </c>
      <c r="B49" s="1" t="s">
        <v>26</v>
      </c>
      <c r="C49" s="1">
        <f>IF(ISBLANK(Таблица794[[#This Row],[id]]),"",_xlfn.RANK.EQ(Таблица794[[#This Row],[Рейтинг]],Таблица794[Рейтинг]))</f>
        <v>301</v>
      </c>
      <c r="D49" s="3" t="s">
        <v>84</v>
      </c>
      <c r="E49" s="4">
        <v>26</v>
      </c>
      <c r="F49" s="10">
        <v>40977</v>
      </c>
      <c r="G49" s="1" t="s">
        <v>31</v>
      </c>
      <c r="H49" s="1" t="s">
        <v>29</v>
      </c>
      <c r="I49" s="11" t="str">
        <f>Таблица794[[#Headers],[1]]</f>
        <v>1</v>
      </c>
    </row>
    <row r="50" spans="1:9" s="6" customFormat="1" ht="15" customHeight="1" x14ac:dyDescent="0.3">
      <c r="A50" s="1">
        <v>2442</v>
      </c>
      <c r="B50" s="1" t="s">
        <v>26</v>
      </c>
      <c r="C50" s="1">
        <f>IF(ISBLANK(Таблица794[[#This Row],[id]]),"",_xlfn.RANK.EQ(Таблица794[[#This Row],[Рейтинг]],Таблица794[Рейтинг]))</f>
        <v>327</v>
      </c>
      <c r="D50" s="3" t="s">
        <v>85</v>
      </c>
      <c r="E50" s="4">
        <v>14</v>
      </c>
      <c r="F50" s="10">
        <v>41287</v>
      </c>
      <c r="G50" s="1" t="s">
        <v>86</v>
      </c>
      <c r="H50" s="1" t="s">
        <v>29</v>
      </c>
      <c r="I50" s="11" t="str">
        <f>Таблица794[[#Headers],[1]]</f>
        <v>1</v>
      </c>
    </row>
    <row r="51" spans="1:9" s="6" customFormat="1" ht="15" customHeight="1" x14ac:dyDescent="0.3">
      <c r="A51" s="1">
        <v>2295</v>
      </c>
      <c r="B51" s="1" t="s">
        <v>26</v>
      </c>
      <c r="C51" s="1">
        <f>IF(ISBLANK(Таблица794[[#This Row],[id]]),"",_xlfn.RANK.EQ(Таблица794[[#This Row],[Рейтинг]],Таблица794[Рейтинг]))</f>
        <v>264</v>
      </c>
      <c r="D51" s="3" t="s">
        <v>87</v>
      </c>
      <c r="E51" s="4">
        <v>59</v>
      </c>
      <c r="F51" s="10">
        <v>41011</v>
      </c>
      <c r="G51" s="1" t="s">
        <v>31</v>
      </c>
      <c r="H51" s="1" t="s">
        <v>29</v>
      </c>
      <c r="I51" s="11" t="str">
        <f>Таблица794[[#Headers],[1]]</f>
        <v>1</v>
      </c>
    </row>
    <row r="52" spans="1:9" s="6" customFormat="1" ht="15" customHeight="1" x14ac:dyDescent="0.3">
      <c r="A52" s="1">
        <v>2296</v>
      </c>
      <c r="B52" s="1" t="s">
        <v>26</v>
      </c>
      <c r="C52" s="1">
        <f>IF(ISBLANK(Таблица794[[#This Row],[id]]),"",_xlfn.RANK.EQ(Таблица794[[#This Row],[Рейтинг]],Таблица794[Рейтинг]))</f>
        <v>265</v>
      </c>
      <c r="D52" s="3" t="s">
        <v>88</v>
      </c>
      <c r="E52" s="4">
        <v>58</v>
      </c>
      <c r="F52" s="10">
        <v>41011</v>
      </c>
      <c r="G52" s="1" t="s">
        <v>31</v>
      </c>
      <c r="H52" s="1" t="s">
        <v>29</v>
      </c>
      <c r="I52" s="11" t="str">
        <f>Таблица794[[#Headers],[1]]</f>
        <v>1</v>
      </c>
    </row>
    <row r="53" spans="1:9" s="6" customFormat="1" ht="15" customHeight="1" x14ac:dyDescent="0.3">
      <c r="A53" s="1">
        <v>252</v>
      </c>
      <c r="B53" s="1" t="s">
        <v>26</v>
      </c>
      <c r="C53" s="1">
        <f>IF(ISBLANK(Таблица794[[#This Row],[id]]),"",_xlfn.RANK.EQ(Таблица794[[#This Row],[Рейтинг]],Таблица794[Рейтинг]))</f>
        <v>16</v>
      </c>
      <c r="D53" s="3" t="s">
        <v>89</v>
      </c>
      <c r="E53" s="4">
        <v>1085</v>
      </c>
      <c r="F53" s="10">
        <v>30310</v>
      </c>
      <c r="G53" s="1" t="s">
        <v>31</v>
      </c>
      <c r="H53" s="1" t="s">
        <v>29</v>
      </c>
      <c r="I53" s="11" t="str">
        <f>Таблица794[[#Headers],[1]]</f>
        <v>1</v>
      </c>
    </row>
    <row r="54" spans="1:9" ht="15" customHeight="1" x14ac:dyDescent="0.3">
      <c r="A54" s="12">
        <v>1055</v>
      </c>
      <c r="B54" s="12" t="s">
        <v>26</v>
      </c>
      <c r="C54" s="12">
        <f>IF(ISBLANK(Таблица794[[#This Row],[id]]),"",_xlfn.RANK.EQ(Таблица794[[#This Row],[Рейтинг]],Таблица794[Рейтинг]))</f>
        <v>58</v>
      </c>
      <c r="D54" s="13" t="s">
        <v>90</v>
      </c>
      <c r="E54" s="14">
        <v>652</v>
      </c>
      <c r="F54" s="15">
        <v>38984</v>
      </c>
      <c r="G54" s="12" t="s">
        <v>31</v>
      </c>
      <c r="H54" s="12" t="s">
        <v>29</v>
      </c>
      <c r="I54" s="16" t="str">
        <f>Таблица794[[#Headers],[1]]</f>
        <v>1</v>
      </c>
    </row>
    <row r="55" spans="1:9" ht="15" customHeight="1" x14ac:dyDescent="0.3">
      <c r="A55" s="1">
        <v>2816</v>
      </c>
      <c r="B55" s="1" t="s">
        <v>26</v>
      </c>
      <c r="C55" s="1">
        <f>IF(ISBLANK(Таблица794[[#This Row],[id]]),"",_xlfn.RANK.EQ(Таблица794[[#This Row],[Рейтинг]],Таблица794[Рейтинг]))</f>
        <v>315</v>
      </c>
      <c r="D55" s="3" t="s">
        <v>91</v>
      </c>
      <c r="E55" s="4">
        <v>20</v>
      </c>
      <c r="F55" s="10">
        <v>41878</v>
      </c>
      <c r="G55" s="1" t="s">
        <v>31</v>
      </c>
      <c r="H55" s="1" t="s">
        <v>29</v>
      </c>
      <c r="I55" s="11" t="str">
        <f>Таблица794[[#Headers],[1]]</f>
        <v>1</v>
      </c>
    </row>
    <row r="56" spans="1:9" ht="15" customHeight="1" x14ac:dyDescent="0.3">
      <c r="A56" s="1">
        <v>2358</v>
      </c>
      <c r="B56" s="1" t="s">
        <v>26</v>
      </c>
      <c r="C56" s="1">
        <f>IF(ISBLANK(Таблица794[[#This Row],[id]]),"",_xlfn.RANK.EQ(Таблица794[[#This Row],[Рейтинг]],Таблица794[Рейтинг]))</f>
        <v>273</v>
      </c>
      <c r="D56" s="3" t="s">
        <v>92</v>
      </c>
      <c r="E56" s="4">
        <v>51</v>
      </c>
      <c r="F56" s="10">
        <v>41816</v>
      </c>
      <c r="G56" s="1" t="s">
        <v>28</v>
      </c>
      <c r="H56" s="1" t="s">
        <v>29</v>
      </c>
      <c r="I56" s="11" t="str">
        <f>Таблица794[[#Headers],[1]]</f>
        <v>1</v>
      </c>
    </row>
    <row r="57" spans="1:9" ht="15" customHeight="1" x14ac:dyDescent="0.3">
      <c r="A57" s="1">
        <v>2804</v>
      </c>
      <c r="B57" s="1" t="s">
        <v>26</v>
      </c>
      <c r="C57" s="1">
        <f>IF(ISBLANK(Таблица794[[#This Row],[id]]),"",_xlfn.RANK.EQ(Таблица794[[#This Row],[Рейтинг]],Таблица794[Рейтинг]))</f>
        <v>338</v>
      </c>
      <c r="D57" s="3" t="s">
        <v>93</v>
      </c>
      <c r="E57" s="4">
        <v>5</v>
      </c>
      <c r="F57" s="10">
        <v>40545</v>
      </c>
      <c r="G57" s="1" t="s">
        <v>28</v>
      </c>
      <c r="H57" s="1" t="s">
        <v>29</v>
      </c>
      <c r="I57" s="11" t="str">
        <f>Таблица794[[#Headers],[1]]</f>
        <v>1</v>
      </c>
    </row>
    <row r="58" spans="1:9" ht="15" customHeight="1" x14ac:dyDescent="0.3">
      <c r="A58" s="1">
        <v>2225</v>
      </c>
      <c r="B58" s="1" t="s">
        <v>26</v>
      </c>
      <c r="C58" s="1">
        <f>IF(ISBLANK(Таблица794[[#This Row],[id]]),"",_xlfn.RANK.EQ(Таблица794[[#This Row],[Рейтинг]],Таблица794[Рейтинг]))</f>
        <v>124</v>
      </c>
      <c r="D58" s="3" t="s">
        <v>94</v>
      </c>
      <c r="E58" s="4">
        <v>379</v>
      </c>
      <c r="F58" s="10">
        <v>41393</v>
      </c>
      <c r="G58" s="1" t="s">
        <v>28</v>
      </c>
      <c r="H58" s="1" t="s">
        <v>29</v>
      </c>
      <c r="I58" s="11" t="str">
        <f>Таблица794[[#Headers],[1]]</f>
        <v>1</v>
      </c>
    </row>
    <row r="59" spans="1:9" ht="15" customHeight="1" x14ac:dyDescent="0.3">
      <c r="A59" s="1">
        <v>2826</v>
      </c>
      <c r="B59" s="1" t="s">
        <v>26</v>
      </c>
      <c r="C59" s="1">
        <f>IF(ISBLANK(Таблица794[[#This Row],[id]]),"",_xlfn.RANK.EQ(Таблица794[[#This Row],[Рейтинг]],Таблица794[Рейтинг]))</f>
        <v>343</v>
      </c>
      <c r="D59" s="3" t="s">
        <v>95</v>
      </c>
      <c r="E59" s="4">
        <v>0</v>
      </c>
      <c r="F59" s="10">
        <v>40487</v>
      </c>
      <c r="G59" s="1" t="s">
        <v>31</v>
      </c>
      <c r="H59" s="1" t="s">
        <v>29</v>
      </c>
      <c r="I59" s="11" t="str">
        <f>Таблица794[[#Headers],[1]]</f>
        <v>1</v>
      </c>
    </row>
    <row r="60" spans="1:9" ht="15" customHeight="1" x14ac:dyDescent="0.3">
      <c r="A60" s="1">
        <v>786</v>
      </c>
      <c r="B60" s="1" t="s">
        <v>26</v>
      </c>
      <c r="C60" s="1">
        <f>IF(ISBLANK(Таблица794[[#This Row],[id]]),"",_xlfn.RANK.EQ(Таблица794[[#This Row],[Рейтинг]],Таблица794[Рейтинг]))</f>
        <v>34</v>
      </c>
      <c r="D60" s="3" t="s">
        <v>96</v>
      </c>
      <c r="E60" s="4">
        <v>835</v>
      </c>
      <c r="F60" s="10">
        <v>35298</v>
      </c>
      <c r="G60" s="1" t="s">
        <v>97</v>
      </c>
      <c r="H60" s="1" t="s">
        <v>29</v>
      </c>
      <c r="I60" s="11" t="str">
        <f>Таблица794[[#Headers],[1]]</f>
        <v>1</v>
      </c>
    </row>
    <row r="61" spans="1:9" ht="15" customHeight="1" x14ac:dyDescent="0.3">
      <c r="A61" s="1">
        <v>2676</v>
      </c>
      <c r="B61" s="1" t="s">
        <v>47</v>
      </c>
      <c r="C61" s="1">
        <f>IF(ISBLANK(Таблица794[[#This Row],[id]]),"",_xlfn.RANK.EQ(Таблица794[[#This Row],[Рейтинг]],Таблица794[Рейтинг]))</f>
        <v>223</v>
      </c>
      <c r="D61" s="3" t="s">
        <v>98</v>
      </c>
      <c r="E61" s="4">
        <v>102</v>
      </c>
      <c r="F61" s="10">
        <v>41632</v>
      </c>
      <c r="G61" s="1" t="s">
        <v>65</v>
      </c>
      <c r="H61" s="1" t="s">
        <v>29</v>
      </c>
      <c r="I61" s="11" t="str">
        <f>Таблица794[[#Headers],[1]]</f>
        <v>1</v>
      </c>
    </row>
    <row r="62" spans="1:9" ht="15" customHeight="1" x14ac:dyDescent="0.3">
      <c r="A62" s="1">
        <v>1405</v>
      </c>
      <c r="B62" s="1" t="s">
        <v>26</v>
      </c>
      <c r="C62" s="1">
        <f>IF(ISBLANK(Таблица794[[#This Row],[id]]),"",_xlfn.RANK.EQ(Таблица794[[#This Row],[Рейтинг]],Таблица794[Рейтинг]))</f>
        <v>5</v>
      </c>
      <c r="D62" s="3" t="s">
        <v>99</v>
      </c>
      <c r="E62" s="4">
        <v>1195</v>
      </c>
      <c r="F62" s="10">
        <v>38401</v>
      </c>
      <c r="G62" s="1" t="s">
        <v>31</v>
      </c>
      <c r="H62" s="1" t="s">
        <v>29</v>
      </c>
      <c r="I62" s="11" t="str">
        <f>Таблица794[[#Headers],[1]]</f>
        <v>1</v>
      </c>
    </row>
    <row r="63" spans="1:9" ht="15" customHeight="1" x14ac:dyDescent="0.3">
      <c r="A63" s="1">
        <v>2786</v>
      </c>
      <c r="B63" s="1" t="s">
        <v>26</v>
      </c>
      <c r="C63" s="1">
        <f>IF(ISBLANK(Таблица794[[#This Row],[id]]),"",_xlfn.RANK.EQ(Таблица794[[#This Row],[Рейтинг]],Таблица794[Рейтинг]))</f>
        <v>329</v>
      </c>
      <c r="D63" s="3" t="s">
        <v>100</v>
      </c>
      <c r="E63" s="4">
        <v>9</v>
      </c>
      <c r="F63" s="10">
        <v>42586</v>
      </c>
      <c r="G63" s="1" t="s">
        <v>31</v>
      </c>
      <c r="H63" s="1" t="s">
        <v>29</v>
      </c>
      <c r="I63" s="11" t="str">
        <f>Таблица794[[#Headers],[1]]</f>
        <v>1</v>
      </c>
    </row>
    <row r="64" spans="1:9" ht="15" customHeight="1" x14ac:dyDescent="0.3">
      <c r="A64" s="1">
        <v>2226</v>
      </c>
      <c r="B64" s="1" t="s">
        <v>26</v>
      </c>
      <c r="C64" s="1">
        <f>IF(ISBLANK(Таблица794[[#This Row],[id]]),"",_xlfn.RANK.EQ(Таблица794[[#This Row],[Рейтинг]],Таблица794[Рейтинг]))</f>
        <v>187</v>
      </c>
      <c r="D64" s="3" t="s">
        <v>101</v>
      </c>
      <c r="E64" s="4">
        <v>154</v>
      </c>
      <c r="F64" s="10">
        <v>41369</v>
      </c>
      <c r="G64" s="1" t="s">
        <v>31</v>
      </c>
      <c r="H64" s="1" t="s">
        <v>29</v>
      </c>
      <c r="I64" s="11" t="str">
        <f>Таблица794[[#Headers],[1]]</f>
        <v>1</v>
      </c>
    </row>
    <row r="65" spans="1:9" ht="15" customHeight="1" x14ac:dyDescent="0.3">
      <c r="A65" s="1">
        <v>1924</v>
      </c>
      <c r="B65" s="1" t="s">
        <v>26</v>
      </c>
      <c r="C65" s="1">
        <f>IF(ISBLANK(Таблица794[[#This Row],[id]]),"",_xlfn.RANK.EQ(Таблица794[[#This Row],[Рейтинг]],Таблица794[Рейтинг]))</f>
        <v>169</v>
      </c>
      <c r="D65" s="3" t="s">
        <v>102</v>
      </c>
      <c r="E65" s="4">
        <v>192</v>
      </c>
      <c r="F65" s="10">
        <v>39951</v>
      </c>
      <c r="G65" s="1" t="s">
        <v>31</v>
      </c>
      <c r="H65" s="1" t="s">
        <v>29</v>
      </c>
      <c r="I65" s="11" t="str">
        <f>Таблица794[[#Headers],[1]]</f>
        <v>1</v>
      </c>
    </row>
    <row r="66" spans="1:9" ht="15" customHeight="1" x14ac:dyDescent="0.3">
      <c r="A66" s="1">
        <v>2227</v>
      </c>
      <c r="B66" s="1" t="s">
        <v>26</v>
      </c>
      <c r="C66" s="1">
        <f>IF(ISBLANK(Таблица794[[#This Row],[id]]),"",_xlfn.RANK.EQ(Таблица794[[#This Row],[Рейтинг]],Таблица794[Рейтинг]))</f>
        <v>256</v>
      </c>
      <c r="D66" s="3" t="s">
        <v>103</v>
      </c>
      <c r="E66" s="4">
        <v>69</v>
      </c>
      <c r="F66" s="10">
        <v>40519</v>
      </c>
      <c r="G66" s="1" t="s">
        <v>31</v>
      </c>
      <c r="H66" s="1" t="s">
        <v>29</v>
      </c>
      <c r="I66" s="11" t="str">
        <f>Таблица794[[#Headers],[1]]</f>
        <v>1</v>
      </c>
    </row>
    <row r="67" spans="1:9" ht="15" customHeight="1" x14ac:dyDescent="0.3">
      <c r="A67" s="1">
        <v>1942</v>
      </c>
      <c r="B67" s="1" t="s">
        <v>26</v>
      </c>
      <c r="C67" s="1">
        <f>IF(ISBLANK(Таблица794[[#This Row],[id]]),"",_xlfn.RANK.EQ(Таблица794[[#This Row],[Рейтинг]],Таблица794[Рейтинг]))</f>
        <v>87</v>
      </c>
      <c r="D67" s="3" t="s">
        <v>104</v>
      </c>
      <c r="E67" s="4">
        <v>553</v>
      </c>
      <c r="F67" s="10">
        <v>30811</v>
      </c>
      <c r="G67" s="1" t="s">
        <v>31</v>
      </c>
      <c r="H67" s="1" t="s">
        <v>29</v>
      </c>
      <c r="I67" s="11" t="str">
        <f>Таблица794[[#Headers],[1]]</f>
        <v>1</v>
      </c>
    </row>
    <row r="68" spans="1:9" ht="15" customHeight="1" x14ac:dyDescent="0.3">
      <c r="A68" s="1">
        <v>2677</v>
      </c>
      <c r="B68" s="1" t="s">
        <v>47</v>
      </c>
      <c r="C68" s="1">
        <f>IF(ISBLANK(Таблица794[[#This Row],[id]]),"",_xlfn.RANK.EQ(Таблица794[[#This Row],[Рейтинг]],Таблица794[Рейтинг]))</f>
        <v>343</v>
      </c>
      <c r="D68" s="3" t="s">
        <v>105</v>
      </c>
      <c r="E68" s="4">
        <v>0</v>
      </c>
      <c r="F68" s="10">
        <v>42142</v>
      </c>
      <c r="G68" s="1" t="s">
        <v>31</v>
      </c>
      <c r="H68" s="1" t="s">
        <v>29</v>
      </c>
      <c r="I68" s="11" t="str">
        <f>Таблица794[[#Headers],[1]]</f>
        <v>1</v>
      </c>
    </row>
    <row r="69" spans="1:9" ht="15" customHeight="1" x14ac:dyDescent="0.3">
      <c r="A69" s="1">
        <v>2527</v>
      </c>
      <c r="B69" s="1" t="s">
        <v>26</v>
      </c>
      <c r="C69" s="1">
        <f>IF(ISBLANK(Таблица794[[#This Row],[id]]),"",_xlfn.RANK.EQ(Таблица794[[#This Row],[Рейтинг]],Таблица794[Рейтинг]))</f>
        <v>207</v>
      </c>
      <c r="D69" s="3" t="s">
        <v>106</v>
      </c>
      <c r="E69" s="4">
        <v>123</v>
      </c>
      <c r="F69" s="10">
        <v>40944</v>
      </c>
      <c r="G69" s="1" t="s">
        <v>28</v>
      </c>
      <c r="H69" s="1" t="s">
        <v>29</v>
      </c>
      <c r="I69" s="11" t="str">
        <f>Таблица794[[#Headers],[1]]</f>
        <v>1</v>
      </c>
    </row>
    <row r="70" spans="1:9" ht="15" customHeight="1" x14ac:dyDescent="0.3">
      <c r="A70" s="1">
        <v>2698</v>
      </c>
      <c r="B70" s="1" t="s">
        <v>26</v>
      </c>
      <c r="C70" s="1">
        <f>IF(ISBLANK(Таблица794[[#This Row],[id]]),"",_xlfn.RANK.EQ(Таблица794[[#This Row],[Рейтинг]],Таблица794[Рейтинг]))</f>
        <v>239</v>
      </c>
      <c r="D70" s="3" t="s">
        <v>107</v>
      </c>
      <c r="E70" s="4">
        <v>87</v>
      </c>
      <c r="F70" s="10">
        <v>40450</v>
      </c>
      <c r="G70" s="1" t="s">
        <v>28</v>
      </c>
      <c r="H70" s="1" t="s">
        <v>29</v>
      </c>
      <c r="I70" s="11" t="str">
        <f>Таблица794[[#Headers],[1]]</f>
        <v>1</v>
      </c>
    </row>
    <row r="71" spans="1:9" ht="15" customHeight="1" x14ac:dyDescent="0.3">
      <c r="A71" s="1">
        <v>2722</v>
      </c>
      <c r="B71" s="1" t="s">
        <v>26</v>
      </c>
      <c r="C71" s="1">
        <f>IF(ISBLANK(Таблица794[[#This Row],[id]]),"",_xlfn.RANK.EQ(Таблица794[[#This Row],[Рейтинг]],Таблица794[Рейтинг]))</f>
        <v>211</v>
      </c>
      <c r="D71" s="3" t="s">
        <v>108</v>
      </c>
      <c r="E71" s="4">
        <v>112</v>
      </c>
      <c r="F71" s="10">
        <v>42194</v>
      </c>
      <c r="G71" s="1" t="s">
        <v>72</v>
      </c>
      <c r="H71" s="1" t="s">
        <v>29</v>
      </c>
      <c r="I71" s="11" t="str">
        <f>Таблица794[[#Headers],[1]]</f>
        <v>1</v>
      </c>
    </row>
    <row r="72" spans="1:9" ht="15" customHeight="1" x14ac:dyDescent="0.3">
      <c r="A72" s="1">
        <v>2101</v>
      </c>
      <c r="B72" s="1" t="s">
        <v>26</v>
      </c>
      <c r="C72" s="1">
        <f>IF(ISBLANK(Таблица794[[#This Row],[id]]),"",_xlfn.RANK.EQ(Таблица794[[#This Row],[Рейтинг]],Таблица794[Рейтинг]))</f>
        <v>205</v>
      </c>
      <c r="D72" s="3" t="s">
        <v>109</v>
      </c>
      <c r="E72" s="4">
        <v>126</v>
      </c>
      <c r="F72" s="10">
        <v>39951</v>
      </c>
      <c r="G72" s="1" t="s">
        <v>31</v>
      </c>
      <c r="H72" s="1" t="s">
        <v>29</v>
      </c>
      <c r="I72" s="11" t="str">
        <f>Таблица794[[#Headers],[1]]</f>
        <v>1</v>
      </c>
    </row>
    <row r="73" spans="1:9" ht="15" customHeight="1" x14ac:dyDescent="0.3">
      <c r="A73" s="1">
        <v>1421</v>
      </c>
      <c r="B73" s="1" t="s">
        <v>26</v>
      </c>
      <c r="C73" s="1">
        <f>IF(ISBLANK(Таблица794[[#This Row],[id]]),"",_xlfn.RANK.EQ(Таблица794[[#This Row],[Рейтинг]],Таблица794[Рейтинг]))</f>
        <v>54</v>
      </c>
      <c r="D73" s="3" t="s">
        <v>110</v>
      </c>
      <c r="E73" s="4">
        <v>669</v>
      </c>
      <c r="F73" s="10">
        <v>20463</v>
      </c>
      <c r="G73" s="1" t="s">
        <v>31</v>
      </c>
      <c r="H73" s="1" t="s">
        <v>29</v>
      </c>
      <c r="I73" s="11" t="str">
        <f>Таблица794[[#Headers],[1]]</f>
        <v>1</v>
      </c>
    </row>
    <row r="74" spans="1:9" ht="15" customHeight="1" x14ac:dyDescent="0.3">
      <c r="A74" s="1">
        <v>2642</v>
      </c>
      <c r="B74" s="1" t="s">
        <v>26</v>
      </c>
      <c r="C74" s="1">
        <f>IF(ISBLANK(Таблица794[[#This Row],[id]]),"",_xlfn.RANK.EQ(Таблица794[[#This Row],[Рейтинг]],Таблица794[Рейтинг]))</f>
        <v>227</v>
      </c>
      <c r="D74" s="3" t="s">
        <v>111</v>
      </c>
      <c r="E74" s="4">
        <v>99</v>
      </c>
      <c r="F74" s="10">
        <v>41376</v>
      </c>
      <c r="G74" s="1" t="s">
        <v>31</v>
      </c>
      <c r="H74" s="1" t="s">
        <v>29</v>
      </c>
      <c r="I74" s="11" t="str">
        <f>Таблица794[[#Headers],[1]]</f>
        <v>1</v>
      </c>
    </row>
    <row r="75" spans="1:9" ht="15" customHeight="1" x14ac:dyDescent="0.3">
      <c r="A75" s="1">
        <v>1772</v>
      </c>
      <c r="B75" s="1" t="s">
        <v>26</v>
      </c>
      <c r="C75" s="1">
        <f>IF(ISBLANK(Таблица794[[#This Row],[id]]),"",_xlfn.RANK.EQ(Таблица794[[#This Row],[Рейтинг]],Таблица794[Рейтинг]))</f>
        <v>80</v>
      </c>
      <c r="D75" s="3" t="s">
        <v>112</v>
      </c>
      <c r="E75" s="4">
        <v>572</v>
      </c>
      <c r="F75" s="10">
        <v>25627</v>
      </c>
      <c r="G75" s="1" t="s">
        <v>31</v>
      </c>
      <c r="H75" s="1" t="s">
        <v>29</v>
      </c>
      <c r="I75" s="11" t="str">
        <f>Таблица794[[#Headers],[1]]</f>
        <v>1</v>
      </c>
    </row>
    <row r="76" spans="1:9" ht="15" customHeight="1" x14ac:dyDescent="0.3">
      <c r="A76" s="12">
        <v>905</v>
      </c>
      <c r="B76" s="12" t="s">
        <v>26</v>
      </c>
      <c r="C76" s="12">
        <f>IF(ISBLANK(Таблица794[[#This Row],[id]]),"",_xlfn.RANK.EQ(Таблица794[[#This Row],[Рейтинг]],Таблица794[Рейтинг]))</f>
        <v>53</v>
      </c>
      <c r="D76" s="13" t="s">
        <v>113</v>
      </c>
      <c r="E76" s="14">
        <v>680</v>
      </c>
      <c r="F76" s="15">
        <v>30474</v>
      </c>
      <c r="G76" s="12" t="s">
        <v>31</v>
      </c>
      <c r="H76" s="12" t="s">
        <v>29</v>
      </c>
      <c r="I76" s="16" t="str">
        <f>Таблица794[[#Headers],[1]]</f>
        <v>1</v>
      </c>
    </row>
    <row r="77" spans="1:9" ht="15" customHeight="1" x14ac:dyDescent="0.3">
      <c r="A77" s="1">
        <v>2723</v>
      </c>
      <c r="B77" s="1" t="s">
        <v>26</v>
      </c>
      <c r="C77" s="1">
        <f>IF(ISBLANK(Таблица794[[#This Row],[id]]),"",_xlfn.RANK.EQ(Таблица794[[#This Row],[Рейтинг]],Таблица794[Рейтинг]))</f>
        <v>343</v>
      </c>
      <c r="D77" s="3" t="s">
        <v>114</v>
      </c>
      <c r="E77" s="4">
        <v>0</v>
      </c>
      <c r="F77" s="10">
        <v>41441</v>
      </c>
      <c r="G77" s="1" t="s">
        <v>86</v>
      </c>
      <c r="H77" s="1" t="s">
        <v>29</v>
      </c>
      <c r="I77" s="11" t="str">
        <f>Таблица794[[#Headers],[1]]</f>
        <v>1</v>
      </c>
    </row>
    <row r="78" spans="1:9" ht="15" customHeight="1" x14ac:dyDescent="0.3">
      <c r="A78" s="1">
        <v>2409</v>
      </c>
      <c r="B78" s="1" t="s">
        <v>26</v>
      </c>
      <c r="C78" s="1">
        <f>IF(ISBLANK(Таблица794[[#This Row],[id]]),"",_xlfn.RANK.EQ(Таблица794[[#This Row],[Рейтинг]],Таблица794[Рейтинг]))</f>
        <v>133</v>
      </c>
      <c r="D78" s="3" t="s">
        <v>115</v>
      </c>
      <c r="E78" s="4">
        <v>326</v>
      </c>
      <c r="F78" s="10">
        <v>41305</v>
      </c>
      <c r="G78" s="1" t="s">
        <v>31</v>
      </c>
      <c r="H78" s="1" t="s">
        <v>29</v>
      </c>
      <c r="I78" s="11" t="str">
        <f>Таблица794[[#Headers],[1]]</f>
        <v>1</v>
      </c>
    </row>
    <row r="79" spans="1:9" ht="15" customHeight="1" x14ac:dyDescent="0.3">
      <c r="A79" s="1">
        <v>2028</v>
      </c>
      <c r="B79" s="1" t="s">
        <v>26</v>
      </c>
      <c r="C79" s="1">
        <f>IF(ISBLANK(Таблица794[[#This Row],[id]]),"",_xlfn.RANK.EQ(Таблица794[[#This Row],[Рейтинг]],Таблица794[Рейтинг]))</f>
        <v>143</v>
      </c>
      <c r="D79" s="3" t="s">
        <v>116</v>
      </c>
      <c r="E79" s="4">
        <v>286</v>
      </c>
      <c r="F79" s="10">
        <v>39848</v>
      </c>
      <c r="G79" s="1" t="s">
        <v>31</v>
      </c>
      <c r="H79" s="1" t="s">
        <v>29</v>
      </c>
      <c r="I79" s="11" t="str">
        <f>Таблица794[[#Headers],[1]]</f>
        <v>1</v>
      </c>
    </row>
    <row r="80" spans="1:9" ht="15" customHeight="1" x14ac:dyDescent="0.3">
      <c r="A80" s="1">
        <v>1973</v>
      </c>
      <c r="B80" s="1" t="s">
        <v>26</v>
      </c>
      <c r="C80" s="1">
        <f>IF(ISBLANK(Таблица794[[#This Row],[id]]),"",_xlfn.RANK.EQ(Таблица794[[#This Row],[Рейтинг]],Таблица794[Рейтинг]))</f>
        <v>153</v>
      </c>
      <c r="D80" s="3" t="s">
        <v>117</v>
      </c>
      <c r="E80" s="4">
        <v>251</v>
      </c>
      <c r="F80" s="10">
        <v>39251</v>
      </c>
      <c r="G80" s="1" t="s">
        <v>31</v>
      </c>
      <c r="H80" s="1" t="s">
        <v>29</v>
      </c>
      <c r="I80" s="11" t="str">
        <f>Таблица794[[#Headers],[1]]</f>
        <v>1</v>
      </c>
    </row>
    <row r="81" spans="1:9" ht="15" customHeight="1" x14ac:dyDescent="0.3">
      <c r="A81" s="1">
        <v>2558</v>
      </c>
      <c r="B81" s="1" t="s">
        <v>26</v>
      </c>
      <c r="C81" s="1">
        <f>IF(ISBLANK(Таблица794[[#This Row],[id]]),"",_xlfn.RANK.EQ(Таблица794[[#This Row],[Рейтинг]],Таблица794[Рейтинг]))</f>
        <v>92</v>
      </c>
      <c r="D81" s="3" t="s">
        <v>118</v>
      </c>
      <c r="E81" s="4">
        <v>523</v>
      </c>
      <c r="F81" s="10">
        <v>26775</v>
      </c>
      <c r="G81" s="1" t="s">
        <v>31</v>
      </c>
      <c r="H81" s="1" t="s">
        <v>29</v>
      </c>
      <c r="I81" s="11" t="str">
        <f>Таблица794[[#Headers],[1]]</f>
        <v>1</v>
      </c>
    </row>
    <row r="82" spans="1:9" ht="15" customHeight="1" x14ac:dyDescent="0.3">
      <c r="A82" s="1">
        <v>2787</v>
      </c>
      <c r="B82" s="1" t="s">
        <v>26</v>
      </c>
      <c r="C82" s="1">
        <f>IF(ISBLANK(Таблица794[[#This Row],[id]]),"",_xlfn.RANK.EQ(Таблица794[[#This Row],[Рейтинг]],Таблица794[Рейтинг]))</f>
        <v>266</v>
      </c>
      <c r="D82" s="3" t="s">
        <v>119</v>
      </c>
      <c r="E82" s="4">
        <v>57</v>
      </c>
      <c r="F82" s="10">
        <v>41790</v>
      </c>
      <c r="G82" s="1" t="s">
        <v>31</v>
      </c>
      <c r="H82" s="1" t="s">
        <v>29</v>
      </c>
      <c r="I82" s="11" t="str">
        <f>Таблица794[[#Headers],[1]]</f>
        <v>1</v>
      </c>
    </row>
    <row r="83" spans="1:9" ht="15" customHeight="1" x14ac:dyDescent="0.3">
      <c r="A83" s="1">
        <v>2724</v>
      </c>
      <c r="B83" s="1" t="s">
        <v>26</v>
      </c>
      <c r="C83" s="1">
        <f>IF(ISBLANK(Таблица794[[#This Row],[id]]),"",_xlfn.RANK.EQ(Таблица794[[#This Row],[Рейтинг]],Таблица794[Рейтинг]))</f>
        <v>256</v>
      </c>
      <c r="D83" s="3" t="s">
        <v>120</v>
      </c>
      <c r="E83" s="4">
        <v>69</v>
      </c>
      <c r="F83" s="10">
        <v>41611</v>
      </c>
      <c r="G83" s="1" t="s">
        <v>31</v>
      </c>
      <c r="H83" s="1" t="s">
        <v>29</v>
      </c>
      <c r="I83" s="11" t="str">
        <f>Таблица794[[#Headers],[1]]</f>
        <v>1</v>
      </c>
    </row>
    <row r="84" spans="1:9" ht="15" customHeight="1" x14ac:dyDescent="0.3">
      <c r="A84" s="1">
        <v>2710</v>
      </c>
      <c r="B84" s="1" t="s">
        <v>26</v>
      </c>
      <c r="C84" s="1">
        <f>IF(ISBLANK(Таблица794[[#This Row],[id]]),"",_xlfn.RANK.EQ(Таблица794[[#This Row],[Рейтинг]],Таблица794[Рейтинг]))</f>
        <v>98</v>
      </c>
      <c r="D84" s="3" t="s">
        <v>121</v>
      </c>
      <c r="E84" s="4">
        <v>496</v>
      </c>
      <c r="F84" s="10">
        <v>23706</v>
      </c>
      <c r="G84" s="1" t="s">
        <v>31</v>
      </c>
      <c r="H84" s="1" t="s">
        <v>29</v>
      </c>
      <c r="I84" s="11" t="str">
        <f>Таблица794[[#Headers],[1]]</f>
        <v>1</v>
      </c>
    </row>
    <row r="85" spans="1:9" ht="15" customHeight="1" x14ac:dyDescent="0.3">
      <c r="A85" s="1">
        <v>2704</v>
      </c>
      <c r="B85" s="1" t="s">
        <v>47</v>
      </c>
      <c r="C85" s="1">
        <f>IF(ISBLANK(Таблица794[[#This Row],[id]]),"",_xlfn.RANK.EQ(Таблица794[[#This Row],[Рейтинг]],Таблица794[Рейтинг]))</f>
        <v>66</v>
      </c>
      <c r="D85" s="3" t="s">
        <v>122</v>
      </c>
      <c r="E85" s="4">
        <v>610</v>
      </c>
      <c r="F85" s="10">
        <v>28281</v>
      </c>
      <c r="G85" s="1" t="s">
        <v>97</v>
      </c>
      <c r="H85" s="1" t="s">
        <v>29</v>
      </c>
      <c r="I85" s="11" t="str">
        <f>Таблица794[[#Headers],[1]]</f>
        <v>1</v>
      </c>
    </row>
    <row r="86" spans="1:9" ht="15" customHeight="1" x14ac:dyDescent="0.3">
      <c r="A86" s="1">
        <v>2725</v>
      </c>
      <c r="B86" s="1" t="s">
        <v>26</v>
      </c>
      <c r="C86" s="1">
        <f>IF(ISBLANK(Таблица794[[#This Row],[id]]),"",_xlfn.RANK.EQ(Таблица794[[#This Row],[Рейтинг]],Таблица794[Рейтинг]))</f>
        <v>212</v>
      </c>
      <c r="D86" s="3" t="s">
        <v>123</v>
      </c>
      <c r="E86" s="4">
        <v>111</v>
      </c>
      <c r="F86" s="10">
        <v>42116</v>
      </c>
      <c r="G86" s="1" t="s">
        <v>31</v>
      </c>
      <c r="H86" s="1" t="s">
        <v>29</v>
      </c>
      <c r="I86" s="11" t="str">
        <f>Таблица794[[#Headers],[1]]</f>
        <v>1</v>
      </c>
    </row>
    <row r="87" spans="1:9" ht="15" customHeight="1" x14ac:dyDescent="0.3">
      <c r="A87" s="1">
        <v>2817</v>
      </c>
      <c r="B87" s="1" t="s">
        <v>26</v>
      </c>
      <c r="C87" s="1">
        <f>IF(ISBLANK(Таблица794[[#This Row],[id]]),"",_xlfn.RANK.EQ(Таблица794[[#This Row],[Рейтинг]],Таблица794[Рейтинг]))</f>
        <v>310</v>
      </c>
      <c r="D87" s="3" t="s">
        <v>124</v>
      </c>
      <c r="E87" s="4">
        <v>23</v>
      </c>
      <c r="F87" s="10">
        <v>42058</v>
      </c>
      <c r="G87" s="1" t="s">
        <v>31</v>
      </c>
      <c r="H87" s="1" t="s">
        <v>29</v>
      </c>
      <c r="I87" s="11" t="str">
        <f>Таблица794[[#Headers],[1]]</f>
        <v>1</v>
      </c>
    </row>
    <row r="88" spans="1:9" ht="15" customHeight="1" x14ac:dyDescent="0.3">
      <c r="A88" s="1">
        <v>2228</v>
      </c>
      <c r="B88" s="1" t="s">
        <v>26</v>
      </c>
      <c r="C88" s="1">
        <f>IF(ISBLANK(Таблица794[[#This Row],[id]]),"",_xlfn.RANK.EQ(Таблица794[[#This Row],[Рейтинг]],Таблица794[Рейтинг]))</f>
        <v>250</v>
      </c>
      <c r="D88" s="3" t="s">
        <v>125</v>
      </c>
      <c r="E88" s="4">
        <v>76</v>
      </c>
      <c r="F88" s="10">
        <v>40863</v>
      </c>
      <c r="G88" s="1" t="s">
        <v>31</v>
      </c>
      <c r="H88" s="1" t="s">
        <v>29</v>
      </c>
      <c r="I88" s="11" t="str">
        <f>Таблица794[[#Headers],[1]]</f>
        <v>1</v>
      </c>
    </row>
    <row r="89" spans="1:9" ht="15" customHeight="1" x14ac:dyDescent="0.3">
      <c r="A89" s="1">
        <v>2229</v>
      </c>
      <c r="B89" s="1" t="s">
        <v>26</v>
      </c>
      <c r="C89" s="1">
        <f>IF(ISBLANK(Таблица794[[#This Row],[id]]),"",_xlfn.RANK.EQ(Таблица794[[#This Row],[Рейтинг]],Таблица794[Рейтинг]))</f>
        <v>116</v>
      </c>
      <c r="D89" s="3" t="s">
        <v>126</v>
      </c>
      <c r="E89" s="4">
        <v>436</v>
      </c>
      <c r="F89" s="10">
        <v>40687</v>
      </c>
      <c r="G89" s="1" t="s">
        <v>31</v>
      </c>
      <c r="H89" s="1" t="s">
        <v>29</v>
      </c>
      <c r="I89" s="11" t="str">
        <f>Таблица794[[#Headers],[1]]</f>
        <v>1</v>
      </c>
    </row>
    <row r="90" spans="1:9" ht="15" customHeight="1" x14ac:dyDescent="0.3">
      <c r="A90" s="1">
        <v>2595</v>
      </c>
      <c r="B90" s="1" t="s">
        <v>26</v>
      </c>
      <c r="C90" s="1">
        <f>IF(ISBLANK(Таблица794[[#This Row],[id]]),"",_xlfn.RANK.EQ(Таблица794[[#This Row],[Рейтинг]],Таблица794[Рейтинг]))</f>
        <v>274</v>
      </c>
      <c r="D90" s="3" t="s">
        <v>127</v>
      </c>
      <c r="E90" s="4">
        <v>49</v>
      </c>
      <c r="F90" s="10">
        <v>41789</v>
      </c>
      <c r="G90" s="1" t="s">
        <v>31</v>
      </c>
      <c r="H90" s="1" t="s">
        <v>29</v>
      </c>
      <c r="I90" s="11" t="str">
        <f>Таблица794[[#Headers],[1]]</f>
        <v>1</v>
      </c>
    </row>
    <row r="91" spans="1:9" ht="15" customHeight="1" x14ac:dyDescent="0.3">
      <c r="A91" s="1">
        <v>2873</v>
      </c>
      <c r="B91" s="1" t="s">
        <v>47</v>
      </c>
      <c r="C91" s="1">
        <f>IF(ISBLANK(Таблица794[[#This Row],[id]]),"",_xlfn.RANK.EQ(Таблица794[[#This Row],[Рейтинг]],Таблица794[Рейтинг]))</f>
        <v>343</v>
      </c>
      <c r="D91" s="3" t="s">
        <v>128</v>
      </c>
      <c r="E91" s="4">
        <v>0</v>
      </c>
      <c r="F91" s="10">
        <v>42549</v>
      </c>
      <c r="G91" s="1" t="s">
        <v>31</v>
      </c>
      <c r="H91" s="1" t="s">
        <v>29</v>
      </c>
      <c r="I91" s="11" t="str">
        <f>Таблица794[[#Headers],[1]]</f>
        <v>1</v>
      </c>
    </row>
    <row r="92" spans="1:9" ht="15" customHeight="1" x14ac:dyDescent="0.3">
      <c r="A92" s="1">
        <v>2230</v>
      </c>
      <c r="B92" s="1" t="s">
        <v>26</v>
      </c>
      <c r="C92" s="1">
        <f>IF(ISBLANK(Таблица794[[#This Row],[id]]),"",_xlfn.RANK.EQ(Таблица794[[#This Row],[Рейтинг]],Таблица794[Рейтинг]))</f>
        <v>179</v>
      </c>
      <c r="D92" s="3" t="s">
        <v>129</v>
      </c>
      <c r="E92" s="4">
        <v>172</v>
      </c>
      <c r="F92" s="10">
        <v>41186</v>
      </c>
      <c r="G92" s="1" t="s">
        <v>31</v>
      </c>
      <c r="H92" s="1" t="s">
        <v>29</v>
      </c>
      <c r="I92" s="11" t="str">
        <f>Таблица794[[#Headers],[1]]</f>
        <v>1</v>
      </c>
    </row>
    <row r="93" spans="1:9" ht="15" customHeight="1" x14ac:dyDescent="0.3">
      <c r="A93" s="1">
        <v>228</v>
      </c>
      <c r="B93" s="1" t="s">
        <v>26</v>
      </c>
      <c r="C93" s="1">
        <f>IF(ISBLANK(Таблица794[[#This Row],[id]]),"",_xlfn.RANK.EQ(Таблица794[[#This Row],[Рейтинг]],Таблица794[Рейтинг]))</f>
        <v>20</v>
      </c>
      <c r="D93" s="3" t="s">
        <v>130</v>
      </c>
      <c r="E93" s="4">
        <v>1034</v>
      </c>
      <c r="F93" s="10">
        <v>29755</v>
      </c>
      <c r="G93" s="1" t="s">
        <v>31</v>
      </c>
      <c r="H93" s="1" t="s">
        <v>29</v>
      </c>
      <c r="I93" s="11" t="str">
        <f>Таблица794[[#Headers],[1]]</f>
        <v>1</v>
      </c>
    </row>
    <row r="94" spans="1:9" ht="15" customHeight="1" x14ac:dyDescent="0.3">
      <c r="A94" s="1">
        <v>2788</v>
      </c>
      <c r="B94" s="1" t="s">
        <v>26</v>
      </c>
      <c r="C94" s="1">
        <f>IF(ISBLANK(Таблица794[[#This Row],[id]]),"",_xlfn.RANK.EQ(Таблица794[[#This Row],[Рейтинг]],Таблица794[Рейтинг]))</f>
        <v>310</v>
      </c>
      <c r="D94" s="3" t="s">
        <v>131</v>
      </c>
      <c r="E94" s="4">
        <v>23</v>
      </c>
      <c r="F94" s="10">
        <v>42608</v>
      </c>
      <c r="G94" s="1" t="s">
        <v>31</v>
      </c>
      <c r="H94" s="1" t="s">
        <v>29</v>
      </c>
      <c r="I94" s="11" t="str">
        <f>Таблица794[[#Headers],[1]]</f>
        <v>1</v>
      </c>
    </row>
    <row r="95" spans="1:9" ht="15" customHeight="1" x14ac:dyDescent="0.3">
      <c r="A95" s="1">
        <v>2182</v>
      </c>
      <c r="B95" s="1" t="s">
        <v>26</v>
      </c>
      <c r="C95" s="1">
        <f>IF(ISBLANK(Таблица794[[#This Row],[id]]),"",_xlfn.RANK.EQ(Таблица794[[#This Row],[Рейтинг]],Таблица794[Рейтинг]))</f>
        <v>183</v>
      </c>
      <c r="D95" s="3" t="s">
        <v>132</v>
      </c>
      <c r="E95" s="4">
        <v>163</v>
      </c>
      <c r="F95" s="10">
        <v>39512</v>
      </c>
      <c r="G95" s="1" t="s">
        <v>31</v>
      </c>
      <c r="H95" s="1" t="s">
        <v>29</v>
      </c>
      <c r="I95" s="11" t="str">
        <f>Таблица794[[#Headers],[1]]</f>
        <v>1</v>
      </c>
    </row>
    <row r="96" spans="1:9" ht="15" customHeight="1" x14ac:dyDescent="0.3">
      <c r="A96" s="1">
        <v>2534</v>
      </c>
      <c r="B96" s="1" t="s">
        <v>26</v>
      </c>
      <c r="C96" s="1">
        <f>IF(ISBLANK(Таблица794[[#This Row],[id]]),"",_xlfn.RANK.EQ(Таблица794[[#This Row],[Рейтинг]],Таблица794[Рейтинг]))</f>
        <v>223</v>
      </c>
      <c r="D96" s="3" t="s">
        <v>133</v>
      </c>
      <c r="E96" s="4">
        <v>102</v>
      </c>
      <c r="F96" s="10">
        <v>41756</v>
      </c>
      <c r="G96" s="1" t="s">
        <v>31</v>
      </c>
      <c r="H96" s="1" t="s">
        <v>29</v>
      </c>
      <c r="I96" s="11" t="str">
        <f>Таблица794[[#Headers],[1]]</f>
        <v>1</v>
      </c>
    </row>
    <row r="97" spans="1:9" ht="15" customHeight="1" x14ac:dyDescent="0.3">
      <c r="A97" s="1">
        <v>2838</v>
      </c>
      <c r="B97" s="1" t="s">
        <v>26</v>
      </c>
      <c r="C97" s="1">
        <f>IF(ISBLANK(Таблица794[[#This Row],[id]]),"",_xlfn.RANK.EQ(Таблица794[[#This Row],[Рейтинг]],Таблица794[Рейтинг]))</f>
        <v>60</v>
      </c>
      <c r="D97" s="3" t="s">
        <v>134</v>
      </c>
      <c r="E97" s="4">
        <v>639</v>
      </c>
      <c r="F97" s="10">
        <v>32020</v>
      </c>
      <c r="G97" s="1" t="s">
        <v>51</v>
      </c>
      <c r="H97" s="1" t="s">
        <v>29</v>
      </c>
      <c r="I97" s="11" t="str">
        <f>Таблица794[[#Headers],[1]]</f>
        <v>1</v>
      </c>
    </row>
    <row r="98" spans="1:9" ht="15" customHeight="1" x14ac:dyDescent="0.3">
      <c r="A98" s="1">
        <v>2436</v>
      </c>
      <c r="B98" s="1" t="s">
        <v>26</v>
      </c>
      <c r="C98" s="1">
        <f>IF(ISBLANK(Таблица794[[#This Row],[id]]),"",_xlfn.RANK.EQ(Таблица794[[#This Row],[Рейтинг]],Таблица794[Рейтинг]))</f>
        <v>174</v>
      </c>
      <c r="D98" s="3" t="s">
        <v>135</v>
      </c>
      <c r="E98" s="4">
        <v>181</v>
      </c>
      <c r="F98" s="10">
        <v>41867</v>
      </c>
      <c r="G98" s="1" t="s">
        <v>31</v>
      </c>
      <c r="H98" s="1" t="s">
        <v>29</v>
      </c>
      <c r="I98" s="11" t="str">
        <f>Таблица794[[#Headers],[1]]</f>
        <v>1</v>
      </c>
    </row>
    <row r="99" spans="1:9" ht="15" customHeight="1" x14ac:dyDescent="0.3">
      <c r="A99" s="1">
        <v>2596</v>
      </c>
      <c r="B99" s="1" t="s">
        <v>26</v>
      </c>
      <c r="C99" s="1">
        <f>IF(ISBLANK(Таблица794[[#This Row],[id]]),"",_xlfn.RANK.EQ(Таблица794[[#This Row],[Рейтинг]],Таблица794[Рейтинг]))</f>
        <v>333</v>
      </c>
      <c r="D99" s="3" t="s">
        <v>136</v>
      </c>
      <c r="E99" s="4">
        <v>7</v>
      </c>
      <c r="F99" s="10">
        <v>41652</v>
      </c>
      <c r="G99" s="1" t="s">
        <v>31</v>
      </c>
      <c r="H99" s="1" t="s">
        <v>29</v>
      </c>
      <c r="I99" s="11" t="str">
        <f>Таблица794[[#Headers],[1]]</f>
        <v>1</v>
      </c>
    </row>
    <row r="100" spans="1:9" ht="15" customHeight="1" x14ac:dyDescent="0.3">
      <c r="A100" s="1">
        <v>2726</v>
      </c>
      <c r="B100" s="1" t="s">
        <v>26</v>
      </c>
      <c r="C100" s="1">
        <f>IF(ISBLANK(Таблица794[[#This Row],[id]]),"",_xlfn.RANK.EQ(Таблица794[[#This Row],[Рейтинг]],Таблица794[Рейтинг]))</f>
        <v>237</v>
      </c>
      <c r="D100" s="3" t="s">
        <v>137</v>
      </c>
      <c r="E100" s="4">
        <v>88</v>
      </c>
      <c r="F100" s="10">
        <v>40683</v>
      </c>
      <c r="G100" s="1" t="s">
        <v>31</v>
      </c>
      <c r="H100" s="1" t="s">
        <v>29</v>
      </c>
      <c r="I100" s="11" t="str">
        <f>Таблица794[[#Headers],[1]]</f>
        <v>1</v>
      </c>
    </row>
    <row r="101" spans="1:9" ht="15" customHeight="1" x14ac:dyDescent="0.3">
      <c r="A101" s="1">
        <v>2450</v>
      </c>
      <c r="B101" s="1" t="s">
        <v>26</v>
      </c>
      <c r="C101" s="1">
        <f>IF(ISBLANK(Таблица794[[#This Row],[id]]),"",_xlfn.RANK.EQ(Таблица794[[#This Row],[Рейтинг]],Таблица794[Рейтинг]))</f>
        <v>105</v>
      </c>
      <c r="D101" s="3" t="s">
        <v>138</v>
      </c>
      <c r="E101" s="4">
        <v>473</v>
      </c>
      <c r="F101" s="10">
        <v>31883</v>
      </c>
      <c r="G101" s="1" t="s">
        <v>31</v>
      </c>
      <c r="H101" s="1" t="s">
        <v>29</v>
      </c>
      <c r="I101" s="11" t="str">
        <f>Таблица794[[#Headers],[1]]</f>
        <v>1</v>
      </c>
    </row>
    <row r="102" spans="1:9" ht="15" customHeight="1" x14ac:dyDescent="0.3">
      <c r="A102" s="1">
        <v>2810</v>
      </c>
      <c r="B102" s="1" t="s">
        <v>26</v>
      </c>
      <c r="C102" s="1">
        <f>IF(ISBLANK(Таблица794[[#This Row],[id]]),"",_xlfn.RANK.EQ(Таблица794[[#This Row],[Рейтинг]],Таблица794[Рейтинг]))</f>
        <v>197</v>
      </c>
      <c r="D102" s="3" t="s">
        <v>139</v>
      </c>
      <c r="E102" s="4">
        <v>137</v>
      </c>
      <c r="F102" s="10">
        <v>41061</v>
      </c>
      <c r="G102" s="1" t="s">
        <v>35</v>
      </c>
      <c r="H102" s="1" t="s">
        <v>29</v>
      </c>
      <c r="I102" s="11" t="str">
        <f>Таблица794[[#Headers],[1]]</f>
        <v>1</v>
      </c>
    </row>
    <row r="103" spans="1:9" ht="15" customHeight="1" x14ac:dyDescent="0.3">
      <c r="A103" s="1">
        <v>2232</v>
      </c>
      <c r="B103" s="1" t="s">
        <v>26</v>
      </c>
      <c r="C103" s="1">
        <f>IF(ISBLANK(Таблица794[[#This Row],[id]]),"",_xlfn.RANK.EQ(Таблица794[[#This Row],[Рейтинг]],Таблица794[Рейтинг]))</f>
        <v>37</v>
      </c>
      <c r="D103" s="3" t="s">
        <v>140</v>
      </c>
      <c r="E103" s="4">
        <v>831</v>
      </c>
      <c r="F103" s="10">
        <v>40241</v>
      </c>
      <c r="G103" s="1" t="s">
        <v>35</v>
      </c>
      <c r="H103" s="1" t="s">
        <v>29</v>
      </c>
      <c r="I103" s="11" t="str">
        <f>Таблица794[[#Headers],[1]]</f>
        <v>1</v>
      </c>
    </row>
    <row r="104" spans="1:9" ht="15" customHeight="1" x14ac:dyDescent="0.3">
      <c r="A104" s="1">
        <v>2509</v>
      </c>
      <c r="B104" s="1" t="s">
        <v>26</v>
      </c>
      <c r="C104" s="1">
        <f>IF(ISBLANK(Таблица794[[#This Row],[id]]),"",_xlfn.RANK.EQ(Таблица794[[#This Row],[Рейтинг]],Таблица794[Рейтинг]))</f>
        <v>231</v>
      </c>
      <c r="D104" s="3" t="s">
        <v>141</v>
      </c>
      <c r="E104" s="4">
        <v>92</v>
      </c>
      <c r="F104" s="10">
        <v>41872</v>
      </c>
      <c r="G104" s="1" t="s">
        <v>31</v>
      </c>
      <c r="H104" s="1" t="s">
        <v>29</v>
      </c>
      <c r="I104" s="11" t="str">
        <f>Таблица794[[#Headers],[1]]</f>
        <v>1</v>
      </c>
    </row>
    <row r="105" spans="1:9" ht="15" customHeight="1" x14ac:dyDescent="0.3">
      <c r="A105" s="1">
        <v>2847</v>
      </c>
      <c r="B105" s="1" t="s">
        <v>26</v>
      </c>
      <c r="C105" s="1">
        <f>IF(ISBLANK(Таблица794[[#This Row],[id]]),"",_xlfn.RANK.EQ(Таблица794[[#This Row],[Рейтинг]],Таблица794[Рейтинг]))</f>
        <v>225</v>
      </c>
      <c r="D105" s="3" t="s">
        <v>142</v>
      </c>
      <c r="E105" s="4">
        <v>101</v>
      </c>
      <c r="F105" s="10">
        <v>41371</v>
      </c>
      <c r="G105" s="1" t="s">
        <v>31</v>
      </c>
      <c r="H105" s="1" t="s">
        <v>29</v>
      </c>
      <c r="I105" s="11" t="str">
        <f>Таблица794[[#Headers],[1]]</f>
        <v>1</v>
      </c>
    </row>
    <row r="106" spans="1:9" ht="15" customHeight="1" x14ac:dyDescent="0.3">
      <c r="A106" s="1">
        <v>781</v>
      </c>
      <c r="B106" s="1" t="s">
        <v>26</v>
      </c>
      <c r="C106" s="1">
        <f>IF(ISBLANK(Таблица794[[#This Row],[id]]),"",_xlfn.RANK.EQ(Таблица794[[#This Row],[Рейтинг]],Таблица794[Рейтинг]))</f>
        <v>43</v>
      </c>
      <c r="D106" s="3" t="s">
        <v>143</v>
      </c>
      <c r="E106" s="4">
        <v>739</v>
      </c>
      <c r="F106" s="10">
        <v>32425</v>
      </c>
      <c r="G106" s="1" t="s">
        <v>31</v>
      </c>
      <c r="H106" s="1" t="s">
        <v>29</v>
      </c>
      <c r="I106" s="11" t="str">
        <f>Таблица794[[#Headers],[1]]</f>
        <v>1</v>
      </c>
    </row>
    <row r="107" spans="1:9" ht="15" customHeight="1" x14ac:dyDescent="0.3">
      <c r="A107" s="1">
        <v>2714</v>
      </c>
      <c r="B107" s="1" t="s">
        <v>26</v>
      </c>
      <c r="C107" s="1">
        <f>IF(ISBLANK(Таблица794[[#This Row],[id]]),"",_xlfn.RANK.EQ(Таблица794[[#This Row],[Рейтинг]],Таблица794[Рейтинг]))</f>
        <v>108</v>
      </c>
      <c r="D107" s="3" t="s">
        <v>144</v>
      </c>
      <c r="E107" s="4">
        <v>460</v>
      </c>
      <c r="F107" s="10">
        <v>23861</v>
      </c>
      <c r="G107" s="1" t="s">
        <v>31</v>
      </c>
      <c r="H107" s="1" t="s">
        <v>29</v>
      </c>
      <c r="I107" s="11" t="str">
        <f>Таблица794[[#Headers],[1]]</f>
        <v>1</v>
      </c>
    </row>
    <row r="108" spans="1:9" ht="15" customHeight="1" x14ac:dyDescent="0.3">
      <c r="A108" s="1">
        <v>2727</v>
      </c>
      <c r="B108" s="1" t="s">
        <v>26</v>
      </c>
      <c r="C108" s="1">
        <f>IF(ISBLANK(Таблица794[[#This Row],[id]]),"",_xlfn.RANK.EQ(Таблица794[[#This Row],[Рейтинг]],Таблица794[Рейтинг]))</f>
        <v>274</v>
      </c>
      <c r="D108" s="3" t="s">
        <v>145</v>
      </c>
      <c r="E108" s="4">
        <v>49</v>
      </c>
      <c r="F108" s="10">
        <v>42083</v>
      </c>
      <c r="G108" s="1" t="s">
        <v>62</v>
      </c>
      <c r="H108" s="1" t="s">
        <v>29</v>
      </c>
      <c r="I108" s="11" t="str">
        <f>Таблица794[[#Headers],[1]]</f>
        <v>1</v>
      </c>
    </row>
    <row r="109" spans="1:9" ht="15" customHeight="1" x14ac:dyDescent="0.3">
      <c r="A109" s="1">
        <v>2772</v>
      </c>
      <c r="B109" s="1" t="s">
        <v>26</v>
      </c>
      <c r="C109" s="1">
        <f>IF(ISBLANK(Таблица794[[#This Row],[id]]),"",_xlfn.RANK.EQ(Таблица794[[#This Row],[Рейтинг]],Таблица794[Рейтинг]))</f>
        <v>343</v>
      </c>
      <c r="D109" s="3" t="s">
        <v>146</v>
      </c>
      <c r="E109" s="4">
        <v>0</v>
      </c>
      <c r="F109" s="10">
        <v>42055</v>
      </c>
      <c r="G109" s="1" t="s">
        <v>31</v>
      </c>
      <c r="H109" s="1" t="s">
        <v>29</v>
      </c>
      <c r="I109" s="11" t="str">
        <f>Таблица794[[#Headers],[1]]</f>
        <v>1</v>
      </c>
    </row>
    <row r="110" spans="1:9" ht="15" customHeight="1" x14ac:dyDescent="0.3">
      <c r="A110" s="1">
        <v>55</v>
      </c>
      <c r="B110" s="1" t="s">
        <v>26</v>
      </c>
      <c r="C110" s="1">
        <f>IF(ISBLANK(Таблица794[[#This Row],[id]]),"",_xlfn.RANK.EQ(Таблица794[[#This Row],[Рейтинг]],Таблица794[Рейтинг]))</f>
        <v>12</v>
      </c>
      <c r="D110" s="3" t="s">
        <v>147</v>
      </c>
      <c r="E110" s="4">
        <v>1098</v>
      </c>
      <c r="F110" s="10">
        <v>36294</v>
      </c>
      <c r="G110" s="1" t="s">
        <v>31</v>
      </c>
      <c r="H110" s="1" t="s">
        <v>29</v>
      </c>
      <c r="I110" s="11" t="str">
        <f>Таблица794[[#Headers],[1]]</f>
        <v>1</v>
      </c>
    </row>
    <row r="111" spans="1:9" ht="15" customHeight="1" x14ac:dyDescent="0.3">
      <c r="A111" s="1">
        <v>2716</v>
      </c>
      <c r="B111" s="1" t="s">
        <v>26</v>
      </c>
      <c r="C111" s="1">
        <f>IF(ISBLANK(Таблица794[[#This Row],[id]]),"",_xlfn.RANK.EQ(Таблица794[[#This Row],[Рейтинг]],Таблица794[Рейтинг]))</f>
        <v>134</v>
      </c>
      <c r="D111" s="3" t="s">
        <v>148</v>
      </c>
      <c r="E111" s="4">
        <v>321</v>
      </c>
      <c r="F111" s="10">
        <v>20138</v>
      </c>
      <c r="G111" s="1" t="s">
        <v>31</v>
      </c>
      <c r="H111" s="1" t="s">
        <v>29</v>
      </c>
      <c r="I111" s="11" t="str">
        <f>Таблица794[[#Headers],[1]]</f>
        <v>1</v>
      </c>
    </row>
    <row r="112" spans="1:9" ht="15" customHeight="1" x14ac:dyDescent="0.3">
      <c r="A112" s="1">
        <v>2235</v>
      </c>
      <c r="B112" s="1" t="s">
        <v>26</v>
      </c>
      <c r="C112" s="1">
        <f>IF(ISBLANK(Таблица794[[#This Row],[id]]),"",_xlfn.RANK.EQ(Таблица794[[#This Row],[Рейтинг]],Таблица794[Рейтинг]))</f>
        <v>209</v>
      </c>
      <c r="D112" s="3" t="s">
        <v>149</v>
      </c>
      <c r="E112" s="4">
        <v>122</v>
      </c>
      <c r="F112" s="10">
        <v>41345</v>
      </c>
      <c r="G112" s="1" t="s">
        <v>31</v>
      </c>
      <c r="H112" s="1" t="s">
        <v>29</v>
      </c>
      <c r="I112" s="11" t="str">
        <f>Таблица794[[#Headers],[1]]</f>
        <v>1</v>
      </c>
    </row>
    <row r="113" spans="1:9" ht="15" customHeight="1" x14ac:dyDescent="0.3">
      <c r="A113" s="1">
        <v>2494</v>
      </c>
      <c r="B113" s="1" t="s">
        <v>26</v>
      </c>
      <c r="C113" s="1">
        <f>IF(ISBLANK(Таблица794[[#This Row],[id]]),"",_xlfn.RANK.EQ(Таблица794[[#This Row],[Рейтинг]],Таблица794[Рейтинг]))</f>
        <v>321</v>
      </c>
      <c r="D113" s="3" t="s">
        <v>150</v>
      </c>
      <c r="E113" s="4">
        <v>16</v>
      </c>
      <c r="F113" s="10">
        <v>41249</v>
      </c>
      <c r="G113" s="1" t="s">
        <v>31</v>
      </c>
      <c r="H113" s="1" t="s">
        <v>29</v>
      </c>
      <c r="I113" s="11" t="str">
        <f>Таблица794[[#Headers],[1]]</f>
        <v>1</v>
      </c>
    </row>
    <row r="114" spans="1:9" ht="15" customHeight="1" x14ac:dyDescent="0.3">
      <c r="A114" s="1">
        <v>2712</v>
      </c>
      <c r="B114" s="1" t="s">
        <v>26</v>
      </c>
      <c r="C114" s="1">
        <f>IF(ISBLANK(Таблица794[[#This Row],[id]]),"",_xlfn.RANK.EQ(Таблица794[[#This Row],[Рейтинг]],Таблица794[Рейтинг]))</f>
        <v>123</v>
      </c>
      <c r="D114" s="3" t="s">
        <v>151</v>
      </c>
      <c r="E114" s="4">
        <v>388</v>
      </c>
      <c r="F114" s="10">
        <v>29808</v>
      </c>
      <c r="G114" s="1" t="s">
        <v>31</v>
      </c>
      <c r="H114" s="1" t="s">
        <v>29</v>
      </c>
      <c r="I114" s="11" t="str">
        <f>Таблица794[[#Headers],[1]]</f>
        <v>1</v>
      </c>
    </row>
    <row r="115" spans="1:9" ht="15" customHeight="1" x14ac:dyDescent="0.3">
      <c r="A115" s="1">
        <v>1990</v>
      </c>
      <c r="B115" s="1" t="s">
        <v>26</v>
      </c>
      <c r="C115" s="1">
        <f>IF(ISBLANK(Таблица794[[#This Row],[id]]),"",_xlfn.RANK.EQ(Таблица794[[#This Row],[Рейтинг]],Таблица794[Рейтинг]))</f>
        <v>86</v>
      </c>
      <c r="D115" s="3" t="s">
        <v>152</v>
      </c>
      <c r="E115" s="4">
        <v>555</v>
      </c>
      <c r="F115" s="10">
        <v>33370</v>
      </c>
      <c r="G115" s="1" t="s">
        <v>31</v>
      </c>
      <c r="H115" s="1" t="s">
        <v>29</v>
      </c>
      <c r="I115" s="11" t="str">
        <f>Таблица794[[#Headers],[1]]</f>
        <v>1</v>
      </c>
    </row>
    <row r="116" spans="1:9" ht="15" customHeight="1" x14ac:dyDescent="0.3">
      <c r="A116" s="1">
        <v>2554</v>
      </c>
      <c r="B116" s="1" t="s">
        <v>26</v>
      </c>
      <c r="C116" s="1">
        <f>IF(ISBLANK(Таблица794[[#This Row],[id]]),"",_xlfn.RANK.EQ(Таблица794[[#This Row],[Рейтинг]],Таблица794[Рейтинг]))</f>
        <v>182</v>
      </c>
      <c r="D116" s="3" t="s">
        <v>153</v>
      </c>
      <c r="E116" s="4">
        <v>164</v>
      </c>
      <c r="F116" s="10">
        <v>28540</v>
      </c>
      <c r="G116" s="1" t="s">
        <v>31</v>
      </c>
      <c r="H116" s="1" t="s">
        <v>29</v>
      </c>
      <c r="I116" s="11" t="str">
        <f>Таблица794[[#Headers],[1]]</f>
        <v>1</v>
      </c>
    </row>
    <row r="117" spans="1:9" ht="15" customHeight="1" x14ac:dyDescent="0.3">
      <c r="A117" s="1">
        <v>2843</v>
      </c>
      <c r="B117" s="1" t="s">
        <v>26</v>
      </c>
      <c r="C117" s="1">
        <f>IF(ISBLANK(Таблица794[[#This Row],[id]]),"",_xlfn.RANK.EQ(Таблица794[[#This Row],[Рейтинг]],Таблица794[Рейтинг]))</f>
        <v>343</v>
      </c>
      <c r="D117" s="3" t="s">
        <v>154</v>
      </c>
      <c r="E117" s="4">
        <v>0</v>
      </c>
      <c r="F117" s="10">
        <v>42612</v>
      </c>
      <c r="G117" s="1" t="s">
        <v>31</v>
      </c>
      <c r="H117" s="1" t="s">
        <v>29</v>
      </c>
      <c r="I117" s="11" t="str">
        <f>Таблица794[[#Headers],[1]]</f>
        <v>1</v>
      </c>
    </row>
    <row r="118" spans="1:9" ht="15" customHeight="1" x14ac:dyDescent="0.3">
      <c r="A118" s="1">
        <v>2311</v>
      </c>
      <c r="B118" s="1" t="s">
        <v>26</v>
      </c>
      <c r="C118" s="1">
        <f>IF(ISBLANK(Таблица794[[#This Row],[id]]),"",_xlfn.RANK.EQ(Таблица794[[#This Row],[Рейтинг]],Таблица794[Рейтинг]))</f>
        <v>253</v>
      </c>
      <c r="D118" s="3" t="s">
        <v>155</v>
      </c>
      <c r="E118" s="4">
        <v>70</v>
      </c>
      <c r="F118" s="10">
        <v>40813</v>
      </c>
      <c r="G118" s="1" t="s">
        <v>28</v>
      </c>
      <c r="H118" s="1" t="s">
        <v>29</v>
      </c>
      <c r="I118" s="11" t="str">
        <f>Таблица794[[#Headers],[1]]</f>
        <v>1</v>
      </c>
    </row>
    <row r="119" spans="1:9" ht="15" customHeight="1" x14ac:dyDescent="0.3">
      <c r="A119" s="1">
        <v>2827</v>
      </c>
      <c r="B119" s="1" t="s">
        <v>26</v>
      </c>
      <c r="C119" s="1">
        <f>IF(ISBLANK(Таблица794[[#This Row],[id]]),"",_xlfn.RANK.EQ(Таблица794[[#This Row],[Рейтинг]],Таблица794[Рейтинг]))</f>
        <v>317</v>
      </c>
      <c r="D119" s="3" t="s">
        <v>156</v>
      </c>
      <c r="E119" s="4">
        <v>18</v>
      </c>
      <c r="F119" s="10">
        <v>39429</v>
      </c>
      <c r="G119" s="1" t="s">
        <v>31</v>
      </c>
      <c r="H119" s="1" t="s">
        <v>29</v>
      </c>
      <c r="I119" s="11" t="str">
        <f>Таблица794[[#Headers],[1]]</f>
        <v>1</v>
      </c>
    </row>
    <row r="120" spans="1:9" ht="15" customHeight="1" x14ac:dyDescent="0.3">
      <c r="A120" s="1">
        <v>2611</v>
      </c>
      <c r="B120" s="1" t="s">
        <v>47</v>
      </c>
      <c r="C120" s="1">
        <f>IF(ISBLANK(Таблица794[[#This Row],[id]]),"",_xlfn.RANK.EQ(Таблица794[[#This Row],[Рейтинг]],Таблица794[Рейтинг]))</f>
        <v>313</v>
      </c>
      <c r="D120" s="3" t="s">
        <v>157</v>
      </c>
      <c r="E120" s="4">
        <v>22</v>
      </c>
      <c r="F120" s="10">
        <v>39807</v>
      </c>
      <c r="G120" s="1" t="s">
        <v>31</v>
      </c>
      <c r="H120" s="1" t="s">
        <v>29</v>
      </c>
      <c r="I120" s="11" t="str">
        <f>Таблица794[[#Headers],[1]]</f>
        <v>1</v>
      </c>
    </row>
    <row r="121" spans="1:9" ht="15" customHeight="1" x14ac:dyDescent="0.3">
      <c r="A121" s="1">
        <v>2728</v>
      </c>
      <c r="B121" s="1" t="s">
        <v>26</v>
      </c>
      <c r="C121" s="1">
        <f>IF(ISBLANK(Таблица794[[#This Row],[id]]),"",_xlfn.RANK.EQ(Таблица794[[#This Row],[Рейтинг]],Таблица794[Рейтинг]))</f>
        <v>299</v>
      </c>
      <c r="D121" s="3" t="s">
        <v>158</v>
      </c>
      <c r="E121" s="4">
        <v>27</v>
      </c>
      <c r="F121" s="10">
        <v>41778</v>
      </c>
      <c r="G121" s="1" t="s">
        <v>62</v>
      </c>
      <c r="H121" s="1" t="s">
        <v>29</v>
      </c>
      <c r="I121" s="11" t="str">
        <f>Таблица794[[#Headers],[1]]</f>
        <v>1</v>
      </c>
    </row>
    <row r="122" spans="1:9" ht="15" customHeight="1" x14ac:dyDescent="0.3">
      <c r="A122" s="1">
        <v>2643</v>
      </c>
      <c r="B122" s="1" t="s">
        <v>26</v>
      </c>
      <c r="C122" s="1">
        <f>IF(ISBLANK(Таблица794[[#This Row],[id]]),"",_xlfn.RANK.EQ(Таблица794[[#This Row],[Рейтинг]],Таблица794[Рейтинг]))</f>
        <v>305</v>
      </c>
      <c r="D122" s="3" t="s">
        <v>159</v>
      </c>
      <c r="E122" s="4">
        <v>25</v>
      </c>
      <c r="F122" s="10">
        <v>42126</v>
      </c>
      <c r="G122" s="1" t="s">
        <v>31</v>
      </c>
      <c r="H122" s="1" t="s">
        <v>29</v>
      </c>
      <c r="I122" s="11" t="str">
        <f>Таблица794[[#Headers],[1]]</f>
        <v>1</v>
      </c>
    </row>
    <row r="123" spans="1:9" ht="15" customHeight="1" x14ac:dyDescent="0.3">
      <c r="A123" s="1">
        <v>2510</v>
      </c>
      <c r="B123" s="1" t="s">
        <v>26</v>
      </c>
      <c r="C123" s="1">
        <f>IF(ISBLANK(Таблица794[[#This Row],[id]]),"",_xlfn.RANK.EQ(Таблица794[[#This Row],[Рейтинг]],Таблица794[Рейтинг]))</f>
        <v>269</v>
      </c>
      <c r="D123" s="3" t="s">
        <v>160</v>
      </c>
      <c r="E123" s="4">
        <v>54</v>
      </c>
      <c r="F123" s="10">
        <v>41634</v>
      </c>
      <c r="G123" s="1" t="s">
        <v>31</v>
      </c>
      <c r="H123" s="1" t="s">
        <v>29</v>
      </c>
      <c r="I123" s="11" t="str">
        <f>Таблица794[[#Headers],[1]]</f>
        <v>1</v>
      </c>
    </row>
    <row r="124" spans="1:9" ht="15" customHeight="1" x14ac:dyDescent="0.3">
      <c r="A124" s="1">
        <v>2297</v>
      </c>
      <c r="B124" s="1" t="s">
        <v>26</v>
      </c>
      <c r="C124" s="1">
        <f>IF(ISBLANK(Таблица794[[#This Row],[id]]),"",_xlfn.RANK.EQ(Таблица794[[#This Row],[Рейтинг]],Таблица794[Рейтинг]))</f>
        <v>138</v>
      </c>
      <c r="D124" s="3" t="s">
        <v>161</v>
      </c>
      <c r="E124" s="4">
        <v>302</v>
      </c>
      <c r="F124" s="10">
        <v>41124</v>
      </c>
      <c r="G124" s="1" t="s">
        <v>31</v>
      </c>
      <c r="H124" s="1" t="s">
        <v>29</v>
      </c>
      <c r="I124" s="11" t="str">
        <f>Таблица794[[#Headers],[1]]</f>
        <v>1</v>
      </c>
    </row>
    <row r="125" spans="1:9" ht="15" customHeight="1" x14ac:dyDescent="0.3">
      <c r="A125" s="1">
        <v>2699</v>
      </c>
      <c r="B125" s="1" t="s">
        <v>26</v>
      </c>
      <c r="C125" s="1">
        <f>IF(ISBLANK(Таблица794[[#This Row],[id]]),"",_xlfn.RANK.EQ(Таблица794[[#This Row],[Рейтинг]],Таблица794[Рейтинг]))</f>
        <v>342</v>
      </c>
      <c r="D125" s="3" t="s">
        <v>162</v>
      </c>
      <c r="E125" s="4">
        <v>1</v>
      </c>
      <c r="F125" s="10">
        <v>42160</v>
      </c>
      <c r="G125" s="1" t="s">
        <v>31</v>
      </c>
      <c r="H125" s="1" t="s">
        <v>29</v>
      </c>
      <c r="I125" s="11" t="str">
        <f>Таблица794[[#Headers],[1]]</f>
        <v>1</v>
      </c>
    </row>
    <row r="126" spans="1:9" ht="15" customHeight="1" x14ac:dyDescent="0.3">
      <c r="A126" s="1">
        <v>2729</v>
      </c>
      <c r="B126" s="1" t="s">
        <v>26</v>
      </c>
      <c r="C126" s="1">
        <f>IF(ISBLANK(Таблица794[[#This Row],[id]]),"",_xlfn.RANK.EQ(Таблица794[[#This Row],[Рейтинг]],Таблица794[Рейтинг]))</f>
        <v>341</v>
      </c>
      <c r="D126" s="3" t="s">
        <v>163</v>
      </c>
      <c r="E126" s="4">
        <v>3</v>
      </c>
      <c r="F126" s="10">
        <v>41875</v>
      </c>
      <c r="G126" s="1" t="s">
        <v>86</v>
      </c>
      <c r="H126" s="1" t="s">
        <v>29</v>
      </c>
      <c r="I126" s="11" t="str">
        <f>Таблица794[[#Headers],[1]]</f>
        <v>1</v>
      </c>
    </row>
    <row r="127" spans="1:9" ht="15" customHeight="1" x14ac:dyDescent="0.3">
      <c r="A127" s="1">
        <v>2800</v>
      </c>
      <c r="B127" s="1" t="s">
        <v>26</v>
      </c>
      <c r="C127" s="1">
        <f>IF(ISBLANK(Таблица794[[#This Row],[id]]),"",_xlfn.RANK.EQ(Таблица794[[#This Row],[Рейтинг]],Таблица794[Рейтинг]))</f>
        <v>324</v>
      </c>
      <c r="D127" s="3" t="s">
        <v>164</v>
      </c>
      <c r="E127" s="4">
        <v>15</v>
      </c>
      <c r="F127" s="10">
        <v>42495</v>
      </c>
      <c r="G127" s="1" t="s">
        <v>31</v>
      </c>
      <c r="H127" s="1" t="s">
        <v>29</v>
      </c>
      <c r="I127" s="11" t="str">
        <f>Таблица794[[#Headers],[1]]</f>
        <v>1</v>
      </c>
    </row>
    <row r="128" spans="1:9" ht="15" customHeight="1" x14ac:dyDescent="0.3">
      <c r="A128" s="1">
        <v>2848</v>
      </c>
      <c r="B128" s="1" t="s">
        <v>26</v>
      </c>
      <c r="C128" s="1">
        <f>IF(ISBLANK(Таблица794[[#This Row],[id]]),"",_xlfn.RANK.EQ(Таблица794[[#This Row],[Рейтинг]],Таблица794[Рейтинг]))</f>
        <v>343</v>
      </c>
      <c r="D128" s="3" t="s">
        <v>165</v>
      </c>
      <c r="E128" s="4">
        <v>0</v>
      </c>
      <c r="F128" s="10">
        <v>41529</v>
      </c>
      <c r="G128" s="1" t="s">
        <v>28</v>
      </c>
      <c r="H128" s="1" t="s">
        <v>29</v>
      </c>
      <c r="I128" s="11" t="str">
        <f>Таблица794[[#Headers],[1]]</f>
        <v>1</v>
      </c>
    </row>
    <row r="129" spans="1:9" ht="15" customHeight="1" x14ac:dyDescent="0.3">
      <c r="A129" s="1">
        <v>2160</v>
      </c>
      <c r="B129" s="1" t="s">
        <v>26</v>
      </c>
      <c r="C129" s="1">
        <f>IF(ISBLANK(Таблица794[[#This Row],[id]]),"",_xlfn.RANK.EQ(Таблица794[[#This Row],[Рейтинг]],Таблица794[Рейтинг]))</f>
        <v>305</v>
      </c>
      <c r="D129" s="3" t="s">
        <v>166</v>
      </c>
      <c r="E129" s="4">
        <v>25</v>
      </c>
      <c r="F129" s="10">
        <v>40929</v>
      </c>
      <c r="G129" s="1" t="s">
        <v>31</v>
      </c>
      <c r="H129" s="1" t="s">
        <v>29</v>
      </c>
      <c r="I129" s="11" t="str">
        <f>Таблица794[[#Headers],[1]]</f>
        <v>1</v>
      </c>
    </row>
    <row r="130" spans="1:9" ht="15" customHeight="1" x14ac:dyDescent="0.3">
      <c r="A130" s="1">
        <v>2795</v>
      </c>
      <c r="B130" s="1" t="s">
        <v>26</v>
      </c>
      <c r="C130" s="1">
        <f>IF(ISBLANK(Таблица794[[#This Row],[id]]),"",_xlfn.RANK.EQ(Таблица794[[#This Row],[Рейтинг]],Таблица794[Рейтинг]))</f>
        <v>32</v>
      </c>
      <c r="D130" s="3" t="s">
        <v>167</v>
      </c>
      <c r="E130" s="4">
        <v>865</v>
      </c>
      <c r="F130" s="10">
        <v>35139</v>
      </c>
      <c r="G130" s="1" t="s">
        <v>31</v>
      </c>
      <c r="H130" s="1" t="s">
        <v>29</v>
      </c>
      <c r="I130" s="11" t="str">
        <f>Таблица794[[#Headers],[1]]</f>
        <v>1</v>
      </c>
    </row>
    <row r="131" spans="1:9" ht="15" customHeight="1" x14ac:dyDescent="0.3">
      <c r="A131" s="1">
        <v>2811</v>
      </c>
      <c r="B131" s="1" t="s">
        <v>26</v>
      </c>
      <c r="C131" s="1">
        <f>IF(ISBLANK(Таблица794[[#This Row],[id]]),"",_xlfn.RANK.EQ(Таблица794[[#This Row],[Рейтинг]],Таблица794[Рейтинг]))</f>
        <v>343</v>
      </c>
      <c r="D131" s="3" t="s">
        <v>168</v>
      </c>
      <c r="E131" s="4">
        <v>0</v>
      </c>
      <c r="F131" s="10">
        <v>41067</v>
      </c>
      <c r="G131" s="1" t="s">
        <v>31</v>
      </c>
      <c r="H131" s="1" t="s">
        <v>29</v>
      </c>
      <c r="I131" s="11" t="str">
        <f>Таблица794[[#Headers],[1]]</f>
        <v>1</v>
      </c>
    </row>
    <row r="132" spans="1:9" ht="15" customHeight="1" x14ac:dyDescent="0.3">
      <c r="A132" s="1">
        <v>1791</v>
      </c>
      <c r="B132" s="1" t="s">
        <v>26</v>
      </c>
      <c r="C132" s="1">
        <f>IF(ISBLANK(Таблица794[[#This Row],[id]]),"",_xlfn.RANK.EQ(Таблица794[[#This Row],[Рейтинг]],Таблица794[Рейтинг]))</f>
        <v>104</v>
      </c>
      <c r="D132" s="3" t="s">
        <v>169</v>
      </c>
      <c r="E132" s="4">
        <v>475</v>
      </c>
      <c r="F132" s="10">
        <v>28491</v>
      </c>
      <c r="G132" s="1" t="s">
        <v>31</v>
      </c>
      <c r="H132" s="1" t="s">
        <v>29</v>
      </c>
      <c r="I132" s="11" t="str">
        <f>Таблица794[[#Headers],[1]]</f>
        <v>1</v>
      </c>
    </row>
    <row r="133" spans="1:9" ht="15" customHeight="1" x14ac:dyDescent="0.3">
      <c r="A133" s="1">
        <v>2849</v>
      </c>
      <c r="B133" s="1" t="s">
        <v>26</v>
      </c>
      <c r="C133" s="1">
        <f>IF(ISBLANK(Таблица794[[#This Row],[id]]),"",_xlfn.RANK.EQ(Таблица794[[#This Row],[Рейтинг]],Таблица794[Рейтинг]))</f>
        <v>336</v>
      </c>
      <c r="D133" s="3" t="s">
        <v>170</v>
      </c>
      <c r="E133" s="4">
        <v>6</v>
      </c>
      <c r="F133" s="10">
        <v>42025</v>
      </c>
      <c r="G133" s="1" t="s">
        <v>31</v>
      </c>
      <c r="H133" s="1" t="s">
        <v>29</v>
      </c>
      <c r="I133" s="11" t="str">
        <f>Таблица794[[#Headers],[1]]</f>
        <v>1</v>
      </c>
    </row>
    <row r="134" spans="1:9" ht="15" customHeight="1" x14ac:dyDescent="0.3">
      <c r="A134" s="1">
        <v>2678</v>
      </c>
      <c r="B134" s="1" t="s">
        <v>47</v>
      </c>
      <c r="C134" s="1">
        <f>IF(ISBLANK(Таблица794[[#This Row],[id]]),"",_xlfn.RANK.EQ(Таблица794[[#This Row],[Рейтинг]],Таблица794[Рейтинг]))</f>
        <v>217</v>
      </c>
      <c r="D134" s="3" t="s">
        <v>171</v>
      </c>
      <c r="E134" s="4">
        <v>106</v>
      </c>
      <c r="F134" s="10">
        <v>41426</v>
      </c>
      <c r="G134" s="1" t="s">
        <v>65</v>
      </c>
      <c r="H134" s="1" t="s">
        <v>29</v>
      </c>
      <c r="I134" s="11" t="str">
        <f>Таблица794[[#Headers],[1]]</f>
        <v>1</v>
      </c>
    </row>
    <row r="135" spans="1:9" ht="15" customHeight="1" x14ac:dyDescent="0.3">
      <c r="A135" s="1">
        <v>2850</v>
      </c>
      <c r="B135" s="1" t="s">
        <v>26</v>
      </c>
      <c r="C135" s="1">
        <f>IF(ISBLANK(Таблица794[[#This Row],[id]]),"",_xlfn.RANK.EQ(Таблица794[[#This Row],[Рейтинг]],Таблица794[Рейтинг]))</f>
        <v>274</v>
      </c>
      <c r="D135" s="3" t="s">
        <v>172</v>
      </c>
      <c r="E135" s="4">
        <v>49</v>
      </c>
      <c r="F135" s="10">
        <v>42033</v>
      </c>
      <c r="G135" s="1" t="s">
        <v>65</v>
      </c>
      <c r="H135" s="1" t="s">
        <v>29</v>
      </c>
      <c r="I135" s="11" t="str">
        <f>Таблица794[[#Headers],[1]]</f>
        <v>1</v>
      </c>
    </row>
    <row r="136" spans="1:9" ht="15" customHeight="1" x14ac:dyDescent="0.3">
      <c r="A136" s="1">
        <v>1600</v>
      </c>
      <c r="B136" s="1" t="s">
        <v>26</v>
      </c>
      <c r="C136" s="1">
        <f>IF(ISBLANK(Таблица794[[#This Row],[id]]),"",_xlfn.RANK.EQ(Таблица794[[#This Row],[Рейтинг]],Таблица794[Рейтинг]))</f>
        <v>108</v>
      </c>
      <c r="D136" s="3" t="s">
        <v>173</v>
      </c>
      <c r="E136" s="4">
        <v>460</v>
      </c>
      <c r="F136" s="10">
        <v>39537</v>
      </c>
      <c r="G136" s="1" t="s">
        <v>31</v>
      </c>
      <c r="H136" s="1" t="s">
        <v>29</v>
      </c>
      <c r="I136" s="11" t="str">
        <f>Таблица794[[#Headers],[1]]</f>
        <v>1</v>
      </c>
    </row>
    <row r="137" spans="1:9" ht="15" customHeight="1" x14ac:dyDescent="0.3">
      <c r="A137" s="1">
        <v>2792</v>
      </c>
      <c r="B137" s="1" t="s">
        <v>26</v>
      </c>
      <c r="C137" s="1">
        <f>IF(ISBLANK(Таблица794[[#This Row],[id]]),"",_xlfn.RANK.EQ(Таблица794[[#This Row],[Рейтинг]],Таблица794[Рейтинг]))</f>
        <v>75</v>
      </c>
      <c r="D137" s="3" t="s">
        <v>174</v>
      </c>
      <c r="E137" s="4">
        <v>588</v>
      </c>
      <c r="F137" s="10" t="s">
        <v>175</v>
      </c>
      <c r="G137" s="1" t="s">
        <v>31</v>
      </c>
      <c r="H137" s="1" t="s">
        <v>29</v>
      </c>
      <c r="I137" s="11" t="str">
        <f>Таблица794[[#Headers],[1]]</f>
        <v>1</v>
      </c>
    </row>
    <row r="138" spans="1:9" ht="15" customHeight="1" x14ac:dyDescent="0.3">
      <c r="A138" s="12">
        <v>853</v>
      </c>
      <c r="B138" s="12" t="s">
        <v>26</v>
      </c>
      <c r="C138" s="12">
        <f>IF(ISBLANK(Таблица794[[#This Row],[id]]),"",_xlfn.RANK.EQ(Таблица794[[#This Row],[Рейтинг]],Таблица794[Рейтинг]))</f>
        <v>97</v>
      </c>
      <c r="D138" s="13" t="s">
        <v>176</v>
      </c>
      <c r="E138" s="14">
        <v>500</v>
      </c>
      <c r="F138" s="15">
        <v>22133</v>
      </c>
      <c r="G138" s="12" t="s">
        <v>31</v>
      </c>
      <c r="H138" s="12" t="s">
        <v>29</v>
      </c>
      <c r="I138" s="16" t="str">
        <f>Таблица794[[#Headers],[1]]</f>
        <v>1</v>
      </c>
    </row>
    <row r="139" spans="1:9" ht="15" customHeight="1" x14ac:dyDescent="0.3">
      <c r="A139" s="1">
        <v>1106</v>
      </c>
      <c r="B139" s="1" t="s">
        <v>26</v>
      </c>
      <c r="C139" s="1">
        <f>IF(ISBLANK(Таблица794[[#This Row],[id]]),"",_xlfn.RANK.EQ(Таблица794[[#This Row],[Рейтинг]],Таблица794[Рейтинг]))</f>
        <v>8</v>
      </c>
      <c r="D139" s="3" t="s">
        <v>177</v>
      </c>
      <c r="E139" s="4">
        <v>1167</v>
      </c>
      <c r="F139" s="10">
        <v>39365</v>
      </c>
      <c r="G139" s="1" t="s">
        <v>31</v>
      </c>
      <c r="H139" s="1" t="s">
        <v>29</v>
      </c>
      <c r="I139" s="11" t="str">
        <f>Таблица794[[#Headers],[1]]</f>
        <v>1</v>
      </c>
    </row>
    <row r="140" spans="1:9" ht="15" customHeight="1" x14ac:dyDescent="0.3">
      <c r="A140" s="1">
        <v>2312</v>
      </c>
      <c r="B140" s="1" t="s">
        <v>26</v>
      </c>
      <c r="C140" s="1">
        <f>IF(ISBLANK(Таблица794[[#This Row],[id]]),"",_xlfn.RANK.EQ(Таблица794[[#This Row],[Рейтинг]],Таблица794[Рейтинг]))</f>
        <v>125</v>
      </c>
      <c r="D140" s="3" t="s">
        <v>178</v>
      </c>
      <c r="E140" s="4">
        <v>358</v>
      </c>
      <c r="F140" s="10">
        <v>40704</v>
      </c>
      <c r="G140" s="1" t="s">
        <v>28</v>
      </c>
      <c r="H140" s="1" t="s">
        <v>29</v>
      </c>
      <c r="I140" s="11" t="str">
        <f>Таблица794[[#Headers],[1]]</f>
        <v>1</v>
      </c>
    </row>
    <row r="141" spans="1:9" ht="15" customHeight="1" x14ac:dyDescent="0.3">
      <c r="A141" s="1">
        <v>2308</v>
      </c>
      <c r="B141" s="1" t="s">
        <v>26</v>
      </c>
      <c r="C141" s="1">
        <f>IF(ISBLANK(Таблица794[[#This Row],[id]]),"",_xlfn.RANK.EQ(Таблица794[[#This Row],[Рейтинг]],Таблица794[Рейтинг]))</f>
        <v>52</v>
      </c>
      <c r="D141" s="3" t="s">
        <v>179</v>
      </c>
      <c r="E141" s="4">
        <v>687</v>
      </c>
      <c r="F141" s="10">
        <v>30173</v>
      </c>
      <c r="G141" s="1" t="s">
        <v>31</v>
      </c>
      <c r="H141" s="1" t="s">
        <v>29</v>
      </c>
      <c r="I141" s="11" t="str">
        <f>Таблица794[[#Headers],[1]]</f>
        <v>1</v>
      </c>
    </row>
    <row r="142" spans="1:9" ht="15" customHeight="1" x14ac:dyDescent="0.3">
      <c r="A142" s="1">
        <v>2238</v>
      </c>
      <c r="B142" s="1" t="s">
        <v>26</v>
      </c>
      <c r="C142" s="1">
        <f>IF(ISBLANK(Таблица794[[#This Row],[id]]),"",_xlfn.RANK.EQ(Таблица794[[#This Row],[Рейтинг]],Таблица794[Рейтинг]))</f>
        <v>245</v>
      </c>
      <c r="D142" s="3" t="s">
        <v>180</v>
      </c>
      <c r="E142" s="4">
        <v>81</v>
      </c>
      <c r="F142" s="10">
        <v>41341</v>
      </c>
      <c r="G142" s="1" t="s">
        <v>31</v>
      </c>
      <c r="H142" s="1" t="s">
        <v>29</v>
      </c>
      <c r="I142" s="11" t="str">
        <f>Таблица794[[#Headers],[1]]</f>
        <v>1</v>
      </c>
    </row>
    <row r="143" spans="1:9" ht="15" customHeight="1" x14ac:dyDescent="0.3">
      <c r="A143" s="1">
        <v>2597</v>
      </c>
      <c r="B143" s="1" t="s">
        <v>26</v>
      </c>
      <c r="C143" s="1">
        <f>IF(ISBLANK(Таблица794[[#This Row],[id]]),"",_xlfn.RANK.EQ(Таблица794[[#This Row],[Рейтинг]],Таблица794[Рейтинг]))</f>
        <v>282</v>
      </c>
      <c r="D143" s="3" t="s">
        <v>181</v>
      </c>
      <c r="E143" s="4">
        <v>43</v>
      </c>
      <c r="F143" s="10">
        <v>42168</v>
      </c>
      <c r="G143" s="1" t="s">
        <v>31</v>
      </c>
      <c r="H143" s="1" t="s">
        <v>29</v>
      </c>
      <c r="I143" s="11" t="str">
        <f>Таблица794[[#Headers],[1]]</f>
        <v>1</v>
      </c>
    </row>
    <row r="144" spans="1:9" ht="15" customHeight="1" x14ac:dyDescent="0.3">
      <c r="A144" s="1">
        <v>2212</v>
      </c>
      <c r="B144" s="1" t="s">
        <v>26</v>
      </c>
      <c r="C144" s="1">
        <f>IF(ISBLANK(Таблица794[[#This Row],[id]]),"",_xlfn.RANK.EQ(Таблица794[[#This Row],[Рейтинг]],Таблица794[Рейтинг]))</f>
        <v>148</v>
      </c>
      <c r="D144" s="3" t="s">
        <v>182</v>
      </c>
      <c r="E144" s="4">
        <v>261</v>
      </c>
      <c r="F144" s="10">
        <v>39045</v>
      </c>
      <c r="G144" s="1" t="s">
        <v>31</v>
      </c>
      <c r="H144" s="1" t="s">
        <v>29</v>
      </c>
      <c r="I144" s="11" t="str">
        <f>Таблица794[[#Headers],[1]]</f>
        <v>1</v>
      </c>
    </row>
    <row r="145" spans="1:9" ht="15" customHeight="1" x14ac:dyDescent="0.3">
      <c r="A145" s="1">
        <v>2495</v>
      </c>
      <c r="B145" s="1" t="s">
        <v>26</v>
      </c>
      <c r="C145" s="1">
        <f>IF(ISBLANK(Таблица794[[#This Row],[id]]),"",_xlfn.RANK.EQ(Таблица794[[#This Row],[Рейтинг]],Таблица794[Рейтинг]))</f>
        <v>245</v>
      </c>
      <c r="D145" s="3" t="s">
        <v>183</v>
      </c>
      <c r="E145" s="4">
        <v>81</v>
      </c>
      <c r="F145" s="10">
        <v>40838</v>
      </c>
      <c r="G145" s="1" t="s">
        <v>31</v>
      </c>
      <c r="H145" s="1" t="s">
        <v>29</v>
      </c>
      <c r="I145" s="11" t="str">
        <f>Таблица794[[#Headers],[1]]</f>
        <v>1</v>
      </c>
    </row>
    <row r="146" spans="1:9" ht="15" customHeight="1" x14ac:dyDescent="0.3">
      <c r="A146" s="1">
        <v>2598</v>
      </c>
      <c r="B146" s="1" t="s">
        <v>26</v>
      </c>
      <c r="C146" s="1">
        <f>IF(ISBLANK(Таблица794[[#This Row],[id]]),"",_xlfn.RANK.EQ(Таблица794[[#This Row],[Рейтинг]],Таблица794[Рейтинг]))</f>
        <v>324</v>
      </c>
      <c r="D146" s="3" t="s">
        <v>184</v>
      </c>
      <c r="E146" s="4">
        <v>15</v>
      </c>
      <c r="F146" s="10">
        <v>41743</v>
      </c>
      <c r="G146" s="1" t="s">
        <v>31</v>
      </c>
      <c r="H146" s="1" t="s">
        <v>29</v>
      </c>
      <c r="I146" s="11" t="str">
        <f>Таблица794[[#Headers],[1]]</f>
        <v>1</v>
      </c>
    </row>
    <row r="147" spans="1:9" ht="15" customHeight="1" x14ac:dyDescent="0.3">
      <c r="A147" s="1">
        <v>2239</v>
      </c>
      <c r="B147" s="1" t="s">
        <v>26</v>
      </c>
      <c r="C147" s="1">
        <f>IF(ISBLANK(Таблица794[[#This Row],[id]]),"",_xlfn.RANK.EQ(Таблица794[[#This Row],[Рейтинг]],Таблица794[Рейтинг]))</f>
        <v>237</v>
      </c>
      <c r="D147" s="3" t="s">
        <v>185</v>
      </c>
      <c r="E147" s="4">
        <v>88</v>
      </c>
      <c r="F147" s="10">
        <v>41675</v>
      </c>
      <c r="G147" s="1" t="s">
        <v>31</v>
      </c>
      <c r="H147" s="1" t="s">
        <v>29</v>
      </c>
      <c r="I147" s="11" t="str">
        <f>Таблица794[[#Headers],[1]]</f>
        <v>1</v>
      </c>
    </row>
    <row r="148" spans="1:9" ht="15" customHeight="1" x14ac:dyDescent="0.3">
      <c r="A148" s="1">
        <v>2807</v>
      </c>
      <c r="B148" s="1" t="s">
        <v>26</v>
      </c>
      <c r="C148" s="1">
        <f>IF(ISBLANK(Таблица794[[#This Row],[id]]),"",_xlfn.RANK.EQ(Таблица794[[#This Row],[Рейтинг]],Таблица794[Рейтинг]))</f>
        <v>290</v>
      </c>
      <c r="D148" s="3" t="s">
        <v>186</v>
      </c>
      <c r="E148" s="4">
        <v>37</v>
      </c>
      <c r="F148" s="10">
        <v>40870</v>
      </c>
      <c r="G148" s="1" t="s">
        <v>187</v>
      </c>
      <c r="H148" s="1" t="s">
        <v>29</v>
      </c>
      <c r="I148" s="11" t="str">
        <f>Таблица794[[#Headers],[1]]</f>
        <v>1</v>
      </c>
    </row>
    <row r="149" spans="1:9" ht="15" customHeight="1" x14ac:dyDescent="0.3">
      <c r="A149" s="1">
        <v>2418</v>
      </c>
      <c r="B149" s="1" t="s">
        <v>26</v>
      </c>
      <c r="C149" s="1">
        <f>IF(ISBLANK(Таблица794[[#This Row],[id]]),"",_xlfn.RANK.EQ(Таблица794[[#This Row],[Рейтинг]],Таблица794[Рейтинг]))</f>
        <v>204</v>
      </c>
      <c r="D149" s="3" t="s">
        <v>188</v>
      </c>
      <c r="E149" s="4">
        <v>127</v>
      </c>
      <c r="F149" s="10">
        <v>40494</v>
      </c>
      <c r="G149" s="1" t="s">
        <v>31</v>
      </c>
      <c r="H149" s="1" t="s">
        <v>29</v>
      </c>
      <c r="I149" s="11" t="str">
        <f>Таблица794[[#Headers],[1]]</f>
        <v>1</v>
      </c>
    </row>
    <row r="150" spans="1:9" ht="15" customHeight="1" x14ac:dyDescent="0.3">
      <c r="A150" s="1">
        <v>2411</v>
      </c>
      <c r="B150" s="1" t="s">
        <v>26</v>
      </c>
      <c r="C150" s="1">
        <f>IF(ISBLANK(Таблица794[[#This Row],[id]]),"",_xlfn.RANK.EQ(Таблица794[[#This Row],[Рейтинг]],Таблица794[Рейтинг]))</f>
        <v>176</v>
      </c>
      <c r="D150" s="3" t="s">
        <v>189</v>
      </c>
      <c r="E150" s="4">
        <v>179</v>
      </c>
      <c r="F150" s="10">
        <v>41356</v>
      </c>
      <c r="G150" s="1" t="s">
        <v>31</v>
      </c>
      <c r="H150" s="1" t="s">
        <v>29</v>
      </c>
      <c r="I150" s="11" t="str">
        <f>Таблица794[[#Headers],[1]]</f>
        <v>1</v>
      </c>
    </row>
    <row r="151" spans="1:9" ht="15" customHeight="1" x14ac:dyDescent="0.3">
      <c r="A151" s="1">
        <v>2363</v>
      </c>
      <c r="B151" s="1" t="s">
        <v>26</v>
      </c>
      <c r="C151" s="1">
        <f>IF(ISBLANK(Таблица794[[#This Row],[id]]),"",_xlfn.RANK.EQ(Таблица794[[#This Row],[Рейтинг]],Таблица794[Рейтинг]))</f>
        <v>282</v>
      </c>
      <c r="D151" s="3" t="s">
        <v>190</v>
      </c>
      <c r="E151" s="4">
        <v>43</v>
      </c>
      <c r="F151" s="10">
        <v>41239</v>
      </c>
      <c r="G151" s="1" t="s">
        <v>31</v>
      </c>
      <c r="H151" s="1" t="s">
        <v>29</v>
      </c>
      <c r="I151" s="11" t="str">
        <f>Таблица794[[#Headers],[1]]</f>
        <v>1</v>
      </c>
    </row>
    <row r="152" spans="1:9" ht="15" customHeight="1" x14ac:dyDescent="0.3">
      <c r="A152" s="1">
        <v>2566</v>
      </c>
      <c r="B152" s="1" t="s">
        <v>26</v>
      </c>
      <c r="C152" s="1">
        <f>IF(ISBLANK(Таблица794[[#This Row],[id]]),"",_xlfn.RANK.EQ(Таблица794[[#This Row],[Рейтинг]],Таблица794[Рейтинг]))</f>
        <v>64</v>
      </c>
      <c r="D152" s="3" t="s">
        <v>191</v>
      </c>
      <c r="E152" s="4">
        <v>625</v>
      </c>
      <c r="F152" s="10">
        <v>30386</v>
      </c>
      <c r="G152" s="1" t="s">
        <v>31</v>
      </c>
      <c r="H152" s="1" t="s">
        <v>29</v>
      </c>
      <c r="I152" s="11" t="str">
        <f>Таблица794[[#Headers],[1]]</f>
        <v>1</v>
      </c>
    </row>
    <row r="153" spans="1:9" ht="15" customHeight="1" x14ac:dyDescent="0.3">
      <c r="A153" s="1">
        <v>2599</v>
      </c>
      <c r="B153" s="1" t="s">
        <v>26</v>
      </c>
      <c r="C153" s="1">
        <f>IF(ISBLANK(Таблица794[[#This Row],[id]]),"",_xlfn.RANK.EQ(Таблица794[[#This Row],[Рейтинг]],Таблица794[Рейтинг]))</f>
        <v>308</v>
      </c>
      <c r="D153" s="3" t="s">
        <v>192</v>
      </c>
      <c r="E153" s="4">
        <v>24</v>
      </c>
      <c r="F153" s="10">
        <v>41613</v>
      </c>
      <c r="G153" s="1" t="s">
        <v>31</v>
      </c>
      <c r="H153" s="1" t="s">
        <v>29</v>
      </c>
      <c r="I153" s="11" t="str">
        <f>Таблица794[[#Headers],[1]]</f>
        <v>1</v>
      </c>
    </row>
    <row r="154" spans="1:9" ht="15" customHeight="1" x14ac:dyDescent="0.3">
      <c r="A154" s="1">
        <v>2842</v>
      </c>
      <c r="B154" s="1" t="s">
        <v>26</v>
      </c>
      <c r="C154" s="1">
        <f>IF(ISBLANK(Таблица794[[#This Row],[id]]),"",_xlfn.RANK.EQ(Таблица794[[#This Row],[Рейтинг]],Таблица794[Рейтинг]))</f>
        <v>141</v>
      </c>
      <c r="D154" s="3" t="s">
        <v>193</v>
      </c>
      <c r="E154" s="4">
        <v>297</v>
      </c>
      <c r="F154" s="10">
        <v>28272</v>
      </c>
      <c r="G154" s="1" t="s">
        <v>31</v>
      </c>
      <c r="H154" s="1" t="s">
        <v>29</v>
      </c>
      <c r="I154" s="11" t="str">
        <f>Таблица794[[#Headers],[1]]</f>
        <v>1</v>
      </c>
    </row>
    <row r="155" spans="1:9" ht="15" customHeight="1" x14ac:dyDescent="0.3">
      <c r="A155" s="1">
        <v>2455</v>
      </c>
      <c r="B155" s="1" t="s">
        <v>26</v>
      </c>
      <c r="C155" s="1">
        <f>IF(ISBLANK(Таблица794[[#This Row],[id]]),"",_xlfn.RANK.EQ(Таблица794[[#This Row],[Рейтинг]],Таблица794[Рейтинг]))</f>
        <v>161</v>
      </c>
      <c r="D155" s="3" t="s">
        <v>194</v>
      </c>
      <c r="E155" s="4">
        <v>226</v>
      </c>
      <c r="F155" s="10">
        <v>40318</v>
      </c>
      <c r="G155" s="1" t="s">
        <v>31</v>
      </c>
      <c r="H155" s="1" t="s">
        <v>29</v>
      </c>
      <c r="I155" s="11" t="str">
        <f>Таблица794[[#Headers],[1]]</f>
        <v>1</v>
      </c>
    </row>
    <row r="156" spans="1:9" ht="15" customHeight="1" x14ac:dyDescent="0.3">
      <c r="A156" s="1">
        <v>2768</v>
      </c>
      <c r="B156" s="1" t="s">
        <v>26</v>
      </c>
      <c r="C156" s="1">
        <f>IF(ISBLANK(Таблица794[[#This Row],[id]]),"",_xlfn.RANK.EQ(Таблица794[[#This Row],[Рейтинг]],Таблица794[Рейтинг]))</f>
        <v>128</v>
      </c>
      <c r="D156" s="3" t="s">
        <v>195</v>
      </c>
      <c r="E156" s="4">
        <v>346</v>
      </c>
      <c r="F156" s="10">
        <v>30670</v>
      </c>
      <c r="G156" s="1" t="s">
        <v>31</v>
      </c>
      <c r="H156" s="1" t="s">
        <v>29</v>
      </c>
      <c r="I156" s="11" t="str">
        <f>Таблица794[[#Headers],[1]]</f>
        <v>1</v>
      </c>
    </row>
    <row r="157" spans="1:9" ht="15" customHeight="1" x14ac:dyDescent="0.3">
      <c r="A157" s="1">
        <v>2715</v>
      </c>
      <c r="B157" s="1" t="s">
        <v>26</v>
      </c>
      <c r="C157" s="1">
        <f>IF(ISBLANK(Таблица794[[#This Row],[id]]),"",_xlfn.RANK.EQ(Таблица794[[#This Row],[Рейтинг]],Таблица794[Рейтинг]))</f>
        <v>72</v>
      </c>
      <c r="D157" s="3" t="s">
        <v>196</v>
      </c>
      <c r="E157" s="4">
        <v>596</v>
      </c>
      <c r="F157" s="10">
        <v>25462</v>
      </c>
      <c r="G157" s="1" t="s">
        <v>31</v>
      </c>
      <c r="H157" s="1" t="s">
        <v>29</v>
      </c>
      <c r="I157" s="11" t="str">
        <f>Таблица794[[#Headers],[1]]</f>
        <v>1</v>
      </c>
    </row>
    <row r="158" spans="1:9" ht="15" customHeight="1" x14ac:dyDescent="0.3">
      <c r="A158" s="1">
        <v>2526</v>
      </c>
      <c r="B158" s="1" t="s">
        <v>26</v>
      </c>
      <c r="C158" s="1">
        <f>IF(ISBLANK(Таблица794[[#This Row],[id]]),"",_xlfn.RANK.EQ(Таблица794[[#This Row],[Рейтинг]],Таблица794[Рейтинг]))</f>
        <v>338</v>
      </c>
      <c r="D158" s="3" t="s">
        <v>197</v>
      </c>
      <c r="E158" s="4">
        <v>5</v>
      </c>
      <c r="F158" s="10">
        <v>40542</v>
      </c>
      <c r="G158" s="1" t="s">
        <v>28</v>
      </c>
      <c r="H158" s="1" t="s">
        <v>29</v>
      </c>
      <c r="I158" s="11" t="str">
        <f>Таблица794[[#Headers],[1]]</f>
        <v>1</v>
      </c>
    </row>
    <row r="159" spans="1:9" ht="15" customHeight="1" x14ac:dyDescent="0.3">
      <c r="A159" s="1">
        <v>1601</v>
      </c>
      <c r="B159" s="1" t="s">
        <v>26</v>
      </c>
      <c r="C159" s="1">
        <f>IF(ISBLANK(Таблица794[[#This Row],[id]]),"",_xlfn.RANK.EQ(Таблица794[[#This Row],[Рейтинг]],Таблица794[Рейтинг]))</f>
        <v>130</v>
      </c>
      <c r="D159" s="3" t="s">
        <v>198</v>
      </c>
      <c r="E159" s="4">
        <v>339</v>
      </c>
      <c r="F159" s="10">
        <v>39600</v>
      </c>
      <c r="G159" s="1" t="s">
        <v>31</v>
      </c>
      <c r="H159" s="1" t="s">
        <v>29</v>
      </c>
      <c r="I159" s="11" t="str">
        <f>Таблица794[[#Headers],[1]]</f>
        <v>1</v>
      </c>
    </row>
    <row r="160" spans="1:9" ht="15" customHeight="1" x14ac:dyDescent="0.3">
      <c r="A160" s="1">
        <v>2846</v>
      </c>
      <c r="B160" s="1" t="s">
        <v>47</v>
      </c>
      <c r="C160" s="1">
        <f>IF(ISBLANK(Таблица794[[#This Row],[id]]),"",_xlfn.RANK.EQ(Таблица794[[#This Row],[Рейтинг]],Таблица794[Рейтинг]))</f>
        <v>343</v>
      </c>
      <c r="D160" s="3" t="s">
        <v>199</v>
      </c>
      <c r="E160" s="4">
        <v>0</v>
      </c>
      <c r="F160" s="10">
        <v>40964</v>
      </c>
      <c r="G160" s="1" t="s">
        <v>28</v>
      </c>
      <c r="H160" s="1" t="s">
        <v>29</v>
      </c>
      <c r="I160" s="11" t="str">
        <f>Таблица794[[#Headers],[1]]</f>
        <v>1</v>
      </c>
    </row>
    <row r="161" spans="1:9" ht="15" customHeight="1" x14ac:dyDescent="0.3">
      <c r="A161" s="1">
        <v>197</v>
      </c>
      <c r="B161" s="1" t="s">
        <v>26</v>
      </c>
      <c r="C161" s="1">
        <f>IF(ISBLANK(Таблица794[[#This Row],[id]]),"",_xlfn.RANK.EQ(Таблица794[[#This Row],[Рейтинг]],Таблица794[Рейтинг]))</f>
        <v>23</v>
      </c>
      <c r="D161" s="3" t="s">
        <v>200</v>
      </c>
      <c r="E161" s="4">
        <v>962</v>
      </c>
      <c r="F161" s="10">
        <v>30040</v>
      </c>
      <c r="G161" s="1" t="s">
        <v>187</v>
      </c>
      <c r="H161" s="1" t="s">
        <v>29</v>
      </c>
      <c r="I161" s="11" t="str">
        <f>Таблица794[[#Headers],[1]]</f>
        <v>1</v>
      </c>
    </row>
    <row r="162" spans="1:9" ht="15" customHeight="1" x14ac:dyDescent="0.3">
      <c r="A162" s="1">
        <v>2511</v>
      </c>
      <c r="B162" s="1" t="s">
        <v>26</v>
      </c>
      <c r="C162" s="1">
        <f>IF(ISBLANK(Таблица794[[#This Row],[id]]),"",_xlfn.RANK.EQ(Таблица794[[#This Row],[Рейтинг]],Таблица794[Рейтинг]))</f>
        <v>243</v>
      </c>
      <c r="D162" s="3" t="s">
        <v>201</v>
      </c>
      <c r="E162" s="4">
        <v>83</v>
      </c>
      <c r="F162" s="10">
        <v>41759</v>
      </c>
      <c r="G162" s="1" t="s">
        <v>31</v>
      </c>
      <c r="H162" s="1" t="s">
        <v>29</v>
      </c>
      <c r="I162" s="11" t="str">
        <f>Таблица794[[#Headers],[1]]</f>
        <v>1</v>
      </c>
    </row>
    <row r="163" spans="1:9" ht="15" customHeight="1" x14ac:dyDescent="0.3">
      <c r="A163" s="1">
        <v>2730</v>
      </c>
      <c r="B163" s="1" t="s">
        <v>26</v>
      </c>
      <c r="C163" s="1">
        <f>IF(ISBLANK(Таблица794[[#This Row],[id]]),"",_xlfn.RANK.EQ(Таблица794[[#This Row],[Рейтинг]],Таблица794[Рейтинг]))</f>
        <v>343</v>
      </c>
      <c r="D163" s="3" t="s">
        <v>202</v>
      </c>
      <c r="E163" s="4">
        <v>0</v>
      </c>
      <c r="F163" s="10">
        <v>41514</v>
      </c>
      <c r="G163" s="1" t="s">
        <v>86</v>
      </c>
      <c r="H163" s="1" t="s">
        <v>29</v>
      </c>
      <c r="I163" s="11" t="str">
        <f>Таблица794[[#Headers],[1]]</f>
        <v>1</v>
      </c>
    </row>
    <row r="164" spans="1:9" ht="15" customHeight="1" x14ac:dyDescent="0.3">
      <c r="A164" s="1">
        <v>2731</v>
      </c>
      <c r="B164" s="1" t="s">
        <v>26</v>
      </c>
      <c r="C164" s="1">
        <f>IF(ISBLANK(Таблица794[[#This Row],[id]]),"",_xlfn.RANK.EQ(Таблица794[[#This Row],[Рейтинг]],Таблица794[Рейтинг]))</f>
        <v>225</v>
      </c>
      <c r="D164" s="3" t="s">
        <v>203</v>
      </c>
      <c r="E164" s="4">
        <v>101</v>
      </c>
      <c r="F164" s="10">
        <v>41075</v>
      </c>
      <c r="G164" s="1" t="s">
        <v>31</v>
      </c>
      <c r="H164" s="1" t="s">
        <v>29</v>
      </c>
      <c r="I164" s="11" t="str">
        <f>Таблица794[[#Headers],[1]]</f>
        <v>1</v>
      </c>
    </row>
    <row r="165" spans="1:9" ht="15" customHeight="1" x14ac:dyDescent="0.3">
      <c r="A165" s="1">
        <v>2732</v>
      </c>
      <c r="B165" s="1" t="s">
        <v>26</v>
      </c>
      <c r="C165" s="1">
        <f>IF(ISBLANK(Таблица794[[#This Row],[id]]),"",_xlfn.RANK.EQ(Таблица794[[#This Row],[Рейтинг]],Таблица794[Рейтинг]))</f>
        <v>329</v>
      </c>
      <c r="D165" s="3" t="s">
        <v>204</v>
      </c>
      <c r="E165" s="4">
        <v>9</v>
      </c>
      <c r="F165" s="10">
        <v>41729</v>
      </c>
      <c r="G165" s="1" t="s">
        <v>31</v>
      </c>
      <c r="H165" s="1" t="s">
        <v>29</v>
      </c>
      <c r="I165" s="11" t="str">
        <f>Таблица794[[#Headers],[1]]</f>
        <v>1</v>
      </c>
    </row>
    <row r="166" spans="1:9" ht="15" customHeight="1" x14ac:dyDescent="0.3">
      <c r="A166" s="1">
        <v>2600</v>
      </c>
      <c r="B166" s="1" t="s">
        <v>26</v>
      </c>
      <c r="C166" s="1">
        <f>IF(ISBLANK(Таблица794[[#This Row],[id]]),"",_xlfn.RANK.EQ(Таблица794[[#This Row],[Рейтинг]],Таблица794[Рейтинг]))</f>
        <v>241</v>
      </c>
      <c r="D166" s="3" t="s">
        <v>205</v>
      </c>
      <c r="E166" s="4">
        <v>84</v>
      </c>
      <c r="F166" s="10">
        <v>41760</v>
      </c>
      <c r="G166" s="1" t="s">
        <v>31</v>
      </c>
      <c r="H166" s="1" t="s">
        <v>29</v>
      </c>
      <c r="I166" s="11" t="str">
        <f>Таблица794[[#Headers],[1]]</f>
        <v>1</v>
      </c>
    </row>
    <row r="167" spans="1:9" ht="15" customHeight="1" x14ac:dyDescent="0.3">
      <c r="A167" s="1">
        <v>2496</v>
      </c>
      <c r="B167" s="1" t="s">
        <v>26</v>
      </c>
      <c r="C167" s="1">
        <f>IF(ISBLANK(Таблица794[[#This Row],[id]]),"",_xlfn.RANK.EQ(Таблица794[[#This Row],[Рейтинг]],Таблица794[Рейтинг]))</f>
        <v>199</v>
      </c>
      <c r="D167" s="3" t="s">
        <v>206</v>
      </c>
      <c r="E167" s="4">
        <v>134</v>
      </c>
      <c r="F167" s="10">
        <v>40653</v>
      </c>
      <c r="G167" s="1" t="s">
        <v>31</v>
      </c>
      <c r="H167" s="1" t="s">
        <v>29</v>
      </c>
      <c r="I167" s="11" t="str">
        <f>Таблица794[[#Headers],[1]]</f>
        <v>1</v>
      </c>
    </row>
    <row r="168" spans="1:9" ht="15" customHeight="1" x14ac:dyDescent="0.3">
      <c r="A168" s="1">
        <v>2760</v>
      </c>
      <c r="B168" s="1" t="s">
        <v>26</v>
      </c>
      <c r="C168" s="1">
        <f>IF(ISBLANK(Таблица794[[#This Row],[id]]),"",_xlfn.RANK.EQ(Таблица794[[#This Row],[Рейтинг]],Таблица794[Рейтинг]))</f>
        <v>215</v>
      </c>
      <c r="D168" s="3" t="s">
        <v>207</v>
      </c>
      <c r="E168" s="4">
        <v>108</v>
      </c>
      <c r="F168" s="10">
        <v>40285</v>
      </c>
      <c r="G168" s="1" t="s">
        <v>31</v>
      </c>
      <c r="H168" s="1" t="s">
        <v>29</v>
      </c>
      <c r="I168" s="11" t="str">
        <f>Таблица794[[#Headers],[1]]</f>
        <v>1</v>
      </c>
    </row>
    <row r="169" spans="1:9" ht="15" customHeight="1" x14ac:dyDescent="0.3">
      <c r="A169" s="1">
        <v>2718</v>
      </c>
      <c r="B169" s="1" t="s">
        <v>26</v>
      </c>
      <c r="C169" s="1">
        <f>IF(ISBLANK(Таблица794[[#This Row],[id]]),"",_xlfn.RANK.EQ(Таблица794[[#This Row],[Рейтинг]],Таблица794[Рейтинг]))</f>
        <v>112</v>
      </c>
      <c r="D169" s="3" t="s">
        <v>208</v>
      </c>
      <c r="E169" s="4">
        <v>447</v>
      </c>
      <c r="F169" s="10">
        <v>28176</v>
      </c>
      <c r="G169" s="1" t="s">
        <v>31</v>
      </c>
      <c r="H169" s="1" t="s">
        <v>29</v>
      </c>
      <c r="I169" s="11" t="str">
        <f>Таблица794[[#Headers],[1]]</f>
        <v>1</v>
      </c>
    </row>
    <row r="170" spans="1:9" ht="15" customHeight="1" x14ac:dyDescent="0.3">
      <c r="A170" s="1">
        <v>2733</v>
      </c>
      <c r="B170" s="1" t="s">
        <v>26</v>
      </c>
      <c r="C170" s="1">
        <f>IF(ISBLANK(Таблица794[[#This Row],[id]]),"",_xlfn.RANK.EQ(Таблица794[[#This Row],[Рейтинг]],Таблица794[Рейтинг]))</f>
        <v>299</v>
      </c>
      <c r="D170" s="3" t="s">
        <v>209</v>
      </c>
      <c r="E170" s="4">
        <v>27</v>
      </c>
      <c r="F170" s="10">
        <v>42268</v>
      </c>
      <c r="G170" s="1" t="s">
        <v>31</v>
      </c>
      <c r="H170" s="1" t="s">
        <v>29</v>
      </c>
      <c r="I170" s="11" t="str">
        <f>Таблица794[[#Headers],[1]]</f>
        <v>1</v>
      </c>
    </row>
    <row r="171" spans="1:9" ht="15" customHeight="1" x14ac:dyDescent="0.3">
      <c r="A171" s="1">
        <v>2874</v>
      </c>
      <c r="B171" s="1" t="s">
        <v>26</v>
      </c>
      <c r="C171" s="1">
        <f>IF(ISBLANK(Таблица794[[#This Row],[id]]),"",_xlfn.RANK.EQ(Таблица794[[#This Row],[Рейтинг]],Таблица794[Рейтинг]))</f>
        <v>120</v>
      </c>
      <c r="D171" s="3" t="s">
        <v>210</v>
      </c>
      <c r="E171" s="4">
        <v>403</v>
      </c>
      <c r="F171" s="10">
        <v>30624</v>
      </c>
      <c r="G171" s="1" t="s">
        <v>31</v>
      </c>
      <c r="H171" s="1" t="s">
        <v>29</v>
      </c>
      <c r="I171" s="11" t="str">
        <f>Таблица794[[#Headers],[1]]</f>
        <v>1</v>
      </c>
    </row>
    <row r="172" spans="1:9" ht="15" customHeight="1" x14ac:dyDescent="0.3">
      <c r="A172" s="1">
        <v>2549</v>
      </c>
      <c r="B172" s="1" t="s">
        <v>26</v>
      </c>
      <c r="C172" s="1">
        <f>IF(ISBLANK(Таблица794[[#This Row],[id]]),"",_xlfn.RANK.EQ(Таблица794[[#This Row],[Рейтинг]],Таблица794[Рейтинг]))</f>
        <v>100</v>
      </c>
      <c r="D172" s="3" t="s">
        <v>211</v>
      </c>
      <c r="E172" s="4">
        <v>487</v>
      </c>
      <c r="F172" s="10">
        <v>22214</v>
      </c>
      <c r="G172" s="1" t="s">
        <v>31</v>
      </c>
      <c r="H172" s="1" t="s">
        <v>29</v>
      </c>
      <c r="I172" s="11" t="str">
        <f>Таблица794[[#Headers],[1]]</f>
        <v>1</v>
      </c>
    </row>
    <row r="173" spans="1:9" ht="15" customHeight="1" x14ac:dyDescent="0.3">
      <c r="A173" s="1">
        <v>2551</v>
      </c>
      <c r="B173" s="1" t="s">
        <v>26</v>
      </c>
      <c r="C173" s="1">
        <f>IF(ISBLANK(Таблица794[[#This Row],[id]]),"",_xlfn.RANK.EQ(Таблица794[[#This Row],[Рейтинг]],Таблица794[Рейтинг]))</f>
        <v>74</v>
      </c>
      <c r="D173" s="3" t="s">
        <v>212</v>
      </c>
      <c r="E173" s="4">
        <v>590</v>
      </c>
      <c r="F173" s="10">
        <v>27160</v>
      </c>
      <c r="G173" s="1" t="s">
        <v>31</v>
      </c>
      <c r="H173" s="1" t="s">
        <v>29</v>
      </c>
      <c r="I173" s="11" t="str">
        <f>Таблица794[[#Headers],[1]]</f>
        <v>1</v>
      </c>
    </row>
    <row r="174" spans="1:9" ht="15" customHeight="1" x14ac:dyDescent="0.3">
      <c r="A174" s="1">
        <v>2844</v>
      </c>
      <c r="B174" s="1" t="s">
        <v>26</v>
      </c>
      <c r="C174" s="1">
        <f>IF(ISBLANK(Таблица794[[#This Row],[id]]),"",_xlfn.RANK.EQ(Таблица794[[#This Row],[Рейтинг]],Таблица794[Рейтинг]))</f>
        <v>249</v>
      </c>
      <c r="D174" s="3" t="s">
        <v>213</v>
      </c>
      <c r="E174" s="4">
        <v>78</v>
      </c>
      <c r="F174" s="10">
        <v>40758</v>
      </c>
      <c r="G174" s="1" t="s">
        <v>214</v>
      </c>
      <c r="H174" s="1" t="s">
        <v>29</v>
      </c>
      <c r="I174" s="11" t="str">
        <f>Таблица794[[#Headers],[1]]</f>
        <v>1</v>
      </c>
    </row>
    <row r="175" spans="1:9" ht="15" customHeight="1" x14ac:dyDescent="0.3">
      <c r="A175" s="1">
        <v>2801</v>
      </c>
      <c r="B175" s="1" t="s">
        <v>26</v>
      </c>
      <c r="C175" s="1">
        <f>IF(ISBLANK(Таблица794[[#This Row],[id]]),"",_xlfn.RANK.EQ(Таблица794[[#This Row],[Рейтинг]],Таблица794[Рейтинг]))</f>
        <v>278</v>
      </c>
      <c r="D175" s="3" t="s">
        <v>215</v>
      </c>
      <c r="E175" s="4">
        <v>47</v>
      </c>
      <c r="F175" s="10">
        <v>41554</v>
      </c>
      <c r="G175" s="1" t="s">
        <v>31</v>
      </c>
      <c r="H175" s="1" t="s">
        <v>29</v>
      </c>
      <c r="I175" s="11" t="str">
        <f>Таблица794[[#Headers],[1]]</f>
        <v>1</v>
      </c>
    </row>
    <row r="176" spans="1:9" ht="15" customHeight="1" x14ac:dyDescent="0.3">
      <c r="A176" s="1">
        <v>1929</v>
      </c>
      <c r="B176" s="1" t="s">
        <v>26</v>
      </c>
      <c r="C176" s="1">
        <f>IF(ISBLANK(Таблица794[[#This Row],[id]]),"",_xlfn.RANK.EQ(Таблица794[[#This Row],[Рейтинг]],Таблица794[Рейтинг]))</f>
        <v>234</v>
      </c>
      <c r="D176" s="3" t="s">
        <v>216</v>
      </c>
      <c r="E176" s="4">
        <v>89</v>
      </c>
      <c r="F176" s="10">
        <v>40071</v>
      </c>
      <c r="G176" s="1" t="s">
        <v>31</v>
      </c>
      <c r="H176" s="1" t="s">
        <v>29</v>
      </c>
      <c r="I176" s="11" t="str">
        <f>Таблица794[[#Headers],[1]]</f>
        <v>1</v>
      </c>
    </row>
    <row r="177" spans="1:9" ht="15" customHeight="1" x14ac:dyDescent="0.3">
      <c r="A177" s="1">
        <v>2680</v>
      </c>
      <c r="B177" s="1" t="s">
        <v>47</v>
      </c>
      <c r="C177" s="1">
        <f>IF(ISBLANK(Таблица794[[#This Row],[id]]),"",_xlfn.RANK.EQ(Таблица794[[#This Row],[Рейтинг]],Таблица794[Рейтинг]))</f>
        <v>343</v>
      </c>
      <c r="D177" s="3" t="s">
        <v>216</v>
      </c>
      <c r="E177" s="4">
        <v>0</v>
      </c>
      <c r="F177" s="10">
        <v>42180</v>
      </c>
      <c r="G177" s="1" t="s">
        <v>31</v>
      </c>
      <c r="H177" s="1" t="s">
        <v>29</v>
      </c>
      <c r="I177" s="11" t="str">
        <f>Таблица794[[#Headers],[1]]</f>
        <v>1</v>
      </c>
    </row>
    <row r="178" spans="1:9" ht="15" customHeight="1" x14ac:dyDescent="0.3">
      <c r="A178" s="1">
        <v>2865</v>
      </c>
      <c r="B178" s="1" t="s">
        <v>26</v>
      </c>
      <c r="C178" s="1">
        <f>IF(ISBLANK(Таблица794[[#This Row],[id]]),"",_xlfn.RANK.EQ(Таблица794[[#This Row],[Рейтинг]],Таблица794[Рейтинг]))</f>
        <v>82</v>
      </c>
      <c r="D178" s="3" t="s">
        <v>217</v>
      </c>
      <c r="E178" s="4">
        <v>569</v>
      </c>
      <c r="F178" s="10">
        <v>30018</v>
      </c>
      <c r="G178" s="1" t="s">
        <v>31</v>
      </c>
      <c r="H178" s="1" t="s">
        <v>29</v>
      </c>
      <c r="I178" s="11" t="str">
        <f>Таблица794[[#Headers],[1]]</f>
        <v>1</v>
      </c>
    </row>
    <row r="179" spans="1:9" ht="15" customHeight="1" x14ac:dyDescent="0.3">
      <c r="A179" s="1">
        <v>2315</v>
      </c>
      <c r="B179" s="1" t="s">
        <v>26</v>
      </c>
      <c r="C179" s="1">
        <f>IF(ISBLANK(Таблица794[[#This Row],[id]]),"",_xlfn.RANK.EQ(Таблица794[[#This Row],[Рейтинг]],Таблица794[Рейтинг]))</f>
        <v>164</v>
      </c>
      <c r="D179" s="3" t="s">
        <v>218</v>
      </c>
      <c r="E179" s="4">
        <v>214</v>
      </c>
      <c r="F179" s="10">
        <v>41238</v>
      </c>
      <c r="G179" s="1" t="s">
        <v>31</v>
      </c>
      <c r="H179" s="1" t="s">
        <v>29</v>
      </c>
      <c r="I179" s="11" t="str">
        <f>Таблица794[[#Headers],[1]]</f>
        <v>1</v>
      </c>
    </row>
    <row r="180" spans="1:9" ht="15" customHeight="1" x14ac:dyDescent="0.3">
      <c r="A180" s="1">
        <v>2335</v>
      </c>
      <c r="B180" s="1" t="s">
        <v>26</v>
      </c>
      <c r="C180" s="1">
        <f>IF(ISBLANK(Таблица794[[#This Row],[id]]),"",_xlfn.RANK.EQ(Таблица794[[#This Row],[Рейтинг]],Таблица794[Рейтинг]))</f>
        <v>93</v>
      </c>
      <c r="D180" s="3" t="s">
        <v>219</v>
      </c>
      <c r="E180" s="4">
        <v>513</v>
      </c>
      <c r="F180" s="10">
        <v>40030</v>
      </c>
      <c r="G180" s="1" t="s">
        <v>31</v>
      </c>
      <c r="H180" s="1" t="s">
        <v>29</v>
      </c>
      <c r="I180" s="11" t="str">
        <f>Таблица794[[#Headers],[1]]</f>
        <v>1</v>
      </c>
    </row>
    <row r="181" spans="1:9" ht="15" customHeight="1" x14ac:dyDescent="0.3">
      <c r="A181" s="1">
        <v>1423</v>
      </c>
      <c r="B181" s="1" t="s">
        <v>26</v>
      </c>
      <c r="C181" s="1">
        <f>IF(ISBLANK(Таблица794[[#This Row],[id]]),"",_xlfn.RANK.EQ(Таблица794[[#This Row],[Рейтинг]],Таблица794[Рейтинг]))</f>
        <v>59</v>
      </c>
      <c r="D181" s="3" t="s">
        <v>220</v>
      </c>
      <c r="E181" s="4">
        <v>644</v>
      </c>
      <c r="F181" s="10">
        <v>39337</v>
      </c>
      <c r="G181" s="1" t="s">
        <v>31</v>
      </c>
      <c r="H181" s="1" t="s">
        <v>29</v>
      </c>
      <c r="I181" s="11" t="str">
        <f>Таблица794[[#Headers],[1]]</f>
        <v>1</v>
      </c>
    </row>
    <row r="182" spans="1:9" ht="15" customHeight="1" x14ac:dyDescent="0.3">
      <c r="A182" s="1">
        <v>2700</v>
      </c>
      <c r="B182" s="1" t="s">
        <v>26</v>
      </c>
      <c r="C182" s="1">
        <f>IF(ISBLANK(Таблица794[[#This Row],[id]]),"",_xlfn.RANK.EQ(Таблица794[[#This Row],[Рейтинг]],Таблица794[Рейтинг]))</f>
        <v>288</v>
      </c>
      <c r="D182" s="3" t="s">
        <v>221</v>
      </c>
      <c r="E182" s="4">
        <v>39</v>
      </c>
      <c r="F182" s="10">
        <v>42075</v>
      </c>
      <c r="G182" s="1" t="s">
        <v>31</v>
      </c>
      <c r="H182" s="1" t="s">
        <v>29</v>
      </c>
      <c r="I182" s="11" t="str">
        <f>Таблица794[[#Headers],[1]]</f>
        <v>1</v>
      </c>
    </row>
    <row r="183" spans="1:9" ht="15" customHeight="1" x14ac:dyDescent="0.3">
      <c r="A183" s="1">
        <v>2717</v>
      </c>
      <c r="B183" s="1" t="s">
        <v>26</v>
      </c>
      <c r="C183" s="1">
        <f>IF(ISBLANK(Таблица794[[#This Row],[id]]),"",_xlfn.RANK.EQ(Таблица794[[#This Row],[Рейтинг]],Таблица794[Рейтинг]))</f>
        <v>90</v>
      </c>
      <c r="D183" s="3" t="s">
        <v>222</v>
      </c>
      <c r="E183" s="4">
        <v>531</v>
      </c>
      <c r="F183" s="10">
        <v>22567</v>
      </c>
      <c r="G183" s="1" t="s">
        <v>31</v>
      </c>
      <c r="H183" s="1" t="s">
        <v>29</v>
      </c>
      <c r="I183" s="11" t="str">
        <f>Таблица794[[#Headers],[1]]</f>
        <v>1</v>
      </c>
    </row>
    <row r="184" spans="1:9" ht="15" customHeight="1" x14ac:dyDescent="0.3">
      <c r="A184" s="1">
        <v>2497</v>
      </c>
      <c r="B184" s="1" t="s">
        <v>26</v>
      </c>
      <c r="C184" s="1">
        <f>IF(ISBLANK(Таблица794[[#This Row],[id]]),"",_xlfn.RANK.EQ(Таблица794[[#This Row],[Рейтинг]],Таблица794[Рейтинг]))</f>
        <v>158</v>
      </c>
      <c r="D184" s="3" t="s">
        <v>223</v>
      </c>
      <c r="E184" s="4">
        <v>233</v>
      </c>
      <c r="F184" s="10">
        <v>41345</v>
      </c>
      <c r="G184" s="1" t="s">
        <v>31</v>
      </c>
      <c r="H184" s="1" t="s">
        <v>29</v>
      </c>
      <c r="I184" s="11" t="str">
        <f>Таблица794[[#Headers],[1]]</f>
        <v>1</v>
      </c>
    </row>
    <row r="185" spans="1:9" ht="15" customHeight="1" x14ac:dyDescent="0.3">
      <c r="A185" s="1">
        <v>2681</v>
      </c>
      <c r="B185" s="1" t="s">
        <v>47</v>
      </c>
      <c r="C185" s="1">
        <f>IF(ISBLANK(Таблица794[[#This Row],[id]]),"",_xlfn.RANK.EQ(Таблица794[[#This Row],[Рейтинг]],Таблица794[Рейтинг]))</f>
        <v>282</v>
      </c>
      <c r="D185" s="3" t="s">
        <v>224</v>
      </c>
      <c r="E185" s="4">
        <v>43</v>
      </c>
      <c r="F185" s="10">
        <v>41820</v>
      </c>
      <c r="G185" s="1" t="s">
        <v>31</v>
      </c>
      <c r="H185" s="1" t="s">
        <v>29</v>
      </c>
      <c r="I185" s="11" t="str">
        <f>Таблица794[[#Headers],[1]]</f>
        <v>1</v>
      </c>
    </row>
    <row r="186" spans="1:9" ht="15" customHeight="1" x14ac:dyDescent="0.3">
      <c r="A186" s="1">
        <v>470</v>
      </c>
      <c r="B186" s="1" t="s">
        <v>26</v>
      </c>
      <c r="C186" s="1">
        <f>IF(ISBLANK(Таблица794[[#This Row],[id]]),"",_xlfn.RANK.EQ(Таблица794[[#This Row],[Рейтинг]],Таблица794[Рейтинг]))</f>
        <v>9</v>
      </c>
      <c r="D186" s="3" t="s">
        <v>225</v>
      </c>
      <c r="E186" s="4">
        <v>1111</v>
      </c>
      <c r="F186" s="10">
        <v>31392</v>
      </c>
      <c r="G186" s="1" t="s">
        <v>31</v>
      </c>
      <c r="H186" s="1" t="s">
        <v>29</v>
      </c>
      <c r="I186" s="11" t="str">
        <f>Таблица794[[#Headers],[1]]</f>
        <v>1</v>
      </c>
    </row>
    <row r="187" spans="1:9" ht="15" customHeight="1" x14ac:dyDescent="0.3">
      <c r="A187" s="1">
        <v>1850</v>
      </c>
      <c r="B187" s="1" t="s">
        <v>26</v>
      </c>
      <c r="C187" s="1">
        <f>IF(ISBLANK(Таблица794[[#This Row],[id]]),"",_xlfn.RANK.EQ(Таблица794[[#This Row],[Рейтинг]],Таблица794[Рейтинг]))</f>
        <v>21</v>
      </c>
      <c r="D187" s="3" t="s">
        <v>226</v>
      </c>
      <c r="E187" s="4">
        <v>1029</v>
      </c>
      <c r="F187" s="10">
        <v>38535</v>
      </c>
      <c r="G187" s="1" t="s">
        <v>35</v>
      </c>
      <c r="H187" s="1" t="s">
        <v>29</v>
      </c>
      <c r="I187" s="11" t="str">
        <f>Таблица794[[#Headers],[1]]</f>
        <v>1</v>
      </c>
    </row>
    <row r="188" spans="1:9" ht="15" customHeight="1" x14ac:dyDescent="0.3">
      <c r="A188" s="1">
        <v>1821</v>
      </c>
      <c r="B188" s="1" t="s">
        <v>26</v>
      </c>
      <c r="C188" s="1">
        <f>IF(ISBLANK(Таблица794[[#This Row],[id]]),"",_xlfn.RANK.EQ(Таблица794[[#This Row],[Рейтинг]],Таблица794[Рейтинг]))</f>
        <v>2</v>
      </c>
      <c r="D188" s="3" t="s">
        <v>227</v>
      </c>
      <c r="E188" s="4">
        <v>1232</v>
      </c>
      <c r="F188" s="10">
        <v>36957</v>
      </c>
      <c r="G188" s="1" t="s">
        <v>35</v>
      </c>
      <c r="H188" s="1" t="s">
        <v>29</v>
      </c>
      <c r="I188" s="11" t="str">
        <f>Таблица794[[#Headers],[1]]</f>
        <v>1</v>
      </c>
    </row>
    <row r="189" spans="1:9" ht="15" customHeight="1" x14ac:dyDescent="0.3">
      <c r="A189" s="1">
        <v>20</v>
      </c>
      <c r="B189" s="1" t="s">
        <v>26</v>
      </c>
      <c r="C189" s="1">
        <f>IF(ISBLANK(Таблица794[[#This Row],[id]]),"",_xlfn.RANK.EQ(Таблица794[[#This Row],[Рейтинг]],Таблица794[Рейтинг]))</f>
        <v>27</v>
      </c>
      <c r="D189" s="3" t="s">
        <v>228</v>
      </c>
      <c r="E189" s="4">
        <v>915</v>
      </c>
      <c r="F189" s="10">
        <v>36086</v>
      </c>
      <c r="G189" s="1" t="s">
        <v>31</v>
      </c>
      <c r="H189" s="1" t="s">
        <v>29</v>
      </c>
      <c r="I189" s="11" t="str">
        <f>Таблица794[[#Headers],[1]]</f>
        <v>1</v>
      </c>
    </row>
    <row r="190" spans="1:9" ht="15" customHeight="1" x14ac:dyDescent="0.3">
      <c r="A190" s="1">
        <v>2365</v>
      </c>
      <c r="B190" s="1" t="s">
        <v>26</v>
      </c>
      <c r="C190" s="1">
        <f>IF(ISBLANK(Таблица794[[#This Row],[id]]),"",_xlfn.RANK.EQ(Таблица794[[#This Row],[Рейтинг]],Таблица794[Рейтинг]))</f>
        <v>148</v>
      </c>
      <c r="D190" s="3" t="s">
        <v>229</v>
      </c>
      <c r="E190" s="4">
        <v>261</v>
      </c>
      <c r="F190" s="10">
        <v>40395</v>
      </c>
      <c r="G190" s="1" t="s">
        <v>31</v>
      </c>
      <c r="H190" s="1" t="s">
        <v>29</v>
      </c>
      <c r="I190" s="11" t="str">
        <f>Таблица794[[#Headers],[1]]</f>
        <v>1</v>
      </c>
    </row>
    <row r="191" spans="1:9" ht="15" customHeight="1" x14ac:dyDescent="0.3">
      <c r="A191" s="1">
        <v>2776</v>
      </c>
      <c r="B191" s="1" t="s">
        <v>26</v>
      </c>
      <c r="C191" s="1">
        <f>IF(ISBLANK(Таблица794[[#This Row],[id]]),"",_xlfn.RANK.EQ(Таблица794[[#This Row],[Рейтинг]],Таблица794[Рейтинг]))</f>
        <v>101</v>
      </c>
      <c r="D191" s="3" t="s">
        <v>230</v>
      </c>
      <c r="E191" s="4">
        <v>486</v>
      </c>
      <c r="F191" s="10">
        <v>35385</v>
      </c>
      <c r="G191" s="1" t="s">
        <v>31</v>
      </c>
      <c r="H191" s="1" t="s">
        <v>29</v>
      </c>
      <c r="I191" s="11" t="str">
        <f>Таблица794[[#Headers],[1]]</f>
        <v>1</v>
      </c>
    </row>
    <row r="192" spans="1:9" ht="15" customHeight="1" x14ac:dyDescent="0.3">
      <c r="A192" s="1">
        <v>2578</v>
      </c>
      <c r="B192" s="1" t="s">
        <v>26</v>
      </c>
      <c r="C192" s="1">
        <f>IF(ISBLANK(Таблица794[[#This Row],[id]]),"",_xlfn.RANK.EQ(Таблица794[[#This Row],[Рейтинг]],Таблица794[Рейтинг]))</f>
        <v>91</v>
      </c>
      <c r="D192" s="3" t="s">
        <v>231</v>
      </c>
      <c r="E192" s="4">
        <v>530</v>
      </c>
      <c r="F192" s="10">
        <v>24811</v>
      </c>
      <c r="G192" s="1" t="s">
        <v>31</v>
      </c>
      <c r="H192" s="1" t="s">
        <v>29</v>
      </c>
      <c r="I192" s="11" t="str">
        <f>Таблица794[[#Headers],[1]]</f>
        <v>1</v>
      </c>
    </row>
    <row r="193" spans="1:9" ht="15" customHeight="1" x14ac:dyDescent="0.3">
      <c r="A193" s="1">
        <v>1773</v>
      </c>
      <c r="B193" s="1" t="s">
        <v>26</v>
      </c>
      <c r="C193" s="1">
        <f>IF(ISBLANK(Таблица794[[#This Row],[id]]),"",_xlfn.RANK.EQ(Таблица794[[#This Row],[Рейтинг]],Таблица794[Рейтинг]))</f>
        <v>35</v>
      </c>
      <c r="D193" s="3" t="s">
        <v>232</v>
      </c>
      <c r="E193" s="4">
        <v>834</v>
      </c>
      <c r="F193" s="10">
        <v>30545</v>
      </c>
      <c r="G193" s="1" t="s">
        <v>31</v>
      </c>
      <c r="H193" s="1" t="s">
        <v>29</v>
      </c>
      <c r="I193" s="11" t="str">
        <f>Таблица794[[#Headers],[1]]</f>
        <v>1</v>
      </c>
    </row>
    <row r="194" spans="1:9" ht="15" customHeight="1" x14ac:dyDescent="0.3">
      <c r="A194" s="1">
        <v>2366</v>
      </c>
      <c r="B194" s="1" t="s">
        <v>26</v>
      </c>
      <c r="C194" s="1">
        <f>IF(ISBLANK(Таблица794[[#This Row],[id]]),"",_xlfn.RANK.EQ(Таблица794[[#This Row],[Рейтинг]],Таблица794[Рейтинг]))</f>
        <v>187</v>
      </c>
      <c r="D194" s="3" t="s">
        <v>233</v>
      </c>
      <c r="E194" s="4">
        <v>154</v>
      </c>
      <c r="F194" s="10">
        <v>41319</v>
      </c>
      <c r="G194" s="1" t="s">
        <v>31</v>
      </c>
      <c r="H194" s="1" t="s">
        <v>29</v>
      </c>
      <c r="I194" s="11" t="str">
        <f>Таблица794[[#Headers],[1]]</f>
        <v>1</v>
      </c>
    </row>
    <row r="195" spans="1:9" ht="15" customHeight="1" x14ac:dyDescent="0.3">
      <c r="A195" s="1">
        <v>2831</v>
      </c>
      <c r="B195" s="1" t="s">
        <v>47</v>
      </c>
      <c r="C195" s="1">
        <f>IF(ISBLANK(Таблица794[[#This Row],[id]]),"",_xlfn.RANK.EQ(Таблица794[[#This Row],[Рейтинг]],Таблица794[Рейтинг]))</f>
        <v>343</v>
      </c>
      <c r="D195" s="3" t="s">
        <v>234</v>
      </c>
      <c r="E195" s="4">
        <v>0</v>
      </c>
      <c r="F195" s="10">
        <v>41813</v>
      </c>
      <c r="G195" s="1" t="s">
        <v>31</v>
      </c>
      <c r="H195" s="1" t="s">
        <v>29</v>
      </c>
      <c r="I195" s="11" t="str">
        <f>Таблица794[[#Headers],[1]]</f>
        <v>1</v>
      </c>
    </row>
    <row r="196" spans="1:9" ht="15" customHeight="1" x14ac:dyDescent="0.3">
      <c r="A196" s="1">
        <v>2391</v>
      </c>
      <c r="B196" s="1" t="s">
        <v>26</v>
      </c>
      <c r="C196" s="1">
        <f>IF(ISBLANK(Таблица794[[#This Row],[id]]),"",_xlfn.RANK.EQ(Таблица794[[#This Row],[Рейтинг]],Таблица794[Рейтинг]))</f>
        <v>261</v>
      </c>
      <c r="D196" s="3" t="s">
        <v>235</v>
      </c>
      <c r="E196" s="4">
        <v>63</v>
      </c>
      <c r="F196" s="10">
        <v>39971</v>
      </c>
      <c r="G196" s="1" t="s">
        <v>31</v>
      </c>
      <c r="H196" s="1" t="s">
        <v>29</v>
      </c>
      <c r="I196" s="11" t="str">
        <f>Таблица794[[#Headers],[1]]</f>
        <v>1</v>
      </c>
    </row>
    <row r="197" spans="1:9" ht="15" customHeight="1" x14ac:dyDescent="0.3">
      <c r="A197" s="1">
        <v>2241</v>
      </c>
      <c r="B197" s="1" t="s">
        <v>26</v>
      </c>
      <c r="C197" s="1">
        <f>IF(ISBLANK(Таблица794[[#This Row],[id]]),"",_xlfn.RANK.EQ(Таблица794[[#This Row],[Рейтинг]],Таблица794[Рейтинг]))</f>
        <v>200</v>
      </c>
      <c r="D197" s="3" t="s">
        <v>236</v>
      </c>
      <c r="E197" s="4">
        <v>133</v>
      </c>
      <c r="F197" s="10">
        <v>40734</v>
      </c>
      <c r="G197" s="1" t="s">
        <v>31</v>
      </c>
      <c r="H197" s="1" t="s">
        <v>29</v>
      </c>
      <c r="I197" s="11" t="str">
        <f>Таблица794[[#Headers],[1]]</f>
        <v>1</v>
      </c>
    </row>
    <row r="198" spans="1:9" ht="15" customHeight="1" x14ac:dyDescent="0.3">
      <c r="A198" s="1">
        <v>1640</v>
      </c>
      <c r="B198" s="1" t="s">
        <v>26</v>
      </c>
      <c r="C198" s="1">
        <f>IF(ISBLANK(Таблица794[[#This Row],[id]]),"",_xlfn.RANK.EQ(Таблица794[[#This Row],[Рейтинг]],Таблица794[Рейтинг]))</f>
        <v>4</v>
      </c>
      <c r="D198" s="3" t="s">
        <v>237</v>
      </c>
      <c r="E198" s="4">
        <v>1200</v>
      </c>
      <c r="F198" s="10">
        <v>37875</v>
      </c>
      <c r="G198" s="1" t="s">
        <v>31</v>
      </c>
      <c r="H198" s="1" t="s">
        <v>29</v>
      </c>
      <c r="I198" s="11" t="str">
        <f>Таблица794[[#Headers],[1]]</f>
        <v>1</v>
      </c>
    </row>
    <row r="199" spans="1:9" ht="15" customHeight="1" x14ac:dyDescent="0.3">
      <c r="A199" s="1">
        <v>2773</v>
      </c>
      <c r="B199" s="1" t="s">
        <v>26</v>
      </c>
      <c r="C199" s="1">
        <f>IF(ISBLANK(Таблица794[[#This Row],[id]]),"",_xlfn.RANK.EQ(Таблица794[[#This Row],[Рейтинг]],Таблица794[Рейтинг]))</f>
        <v>289</v>
      </c>
      <c r="D199" s="3" t="s">
        <v>238</v>
      </c>
      <c r="E199" s="4">
        <v>38</v>
      </c>
      <c r="F199" s="10">
        <v>41123</v>
      </c>
      <c r="G199" s="1" t="s">
        <v>31</v>
      </c>
      <c r="H199" s="1" t="s">
        <v>29</v>
      </c>
      <c r="I199" s="11" t="str">
        <f>Таблица794[[#Headers],[1]]</f>
        <v>1</v>
      </c>
    </row>
    <row r="200" spans="1:9" ht="15" customHeight="1" x14ac:dyDescent="0.3">
      <c r="A200" s="1">
        <v>2789</v>
      </c>
      <c r="B200" s="1" t="s">
        <v>26</v>
      </c>
      <c r="C200" s="1">
        <f>IF(ISBLANK(Таблица794[[#This Row],[id]]),"",_xlfn.RANK.EQ(Таблица794[[#This Row],[Рейтинг]],Таблица794[Рейтинг]))</f>
        <v>321</v>
      </c>
      <c r="D200" s="3" t="s">
        <v>239</v>
      </c>
      <c r="E200" s="4">
        <v>16</v>
      </c>
      <c r="F200" s="10">
        <v>41897</v>
      </c>
      <c r="G200" s="1" t="s">
        <v>31</v>
      </c>
      <c r="H200" s="1" t="s">
        <v>29</v>
      </c>
      <c r="I200" s="11" t="str">
        <f>Таблица794[[#Headers],[1]]</f>
        <v>1</v>
      </c>
    </row>
    <row r="201" spans="1:9" ht="15" customHeight="1" x14ac:dyDescent="0.3">
      <c r="A201" s="1">
        <v>2193</v>
      </c>
      <c r="B201" s="1" t="s">
        <v>26</v>
      </c>
      <c r="C201" s="1">
        <f>IF(ISBLANK(Таблица794[[#This Row],[id]]),"",_xlfn.RANK.EQ(Таблица794[[#This Row],[Рейтинг]],Таблица794[Рейтинг]))</f>
        <v>47</v>
      </c>
      <c r="D201" s="3" t="s">
        <v>240</v>
      </c>
      <c r="E201" s="4">
        <v>715</v>
      </c>
      <c r="F201" s="10">
        <v>31564</v>
      </c>
      <c r="G201" s="1" t="s">
        <v>31</v>
      </c>
      <c r="H201" s="1" t="s">
        <v>29</v>
      </c>
      <c r="I201" s="11" t="str">
        <f>Таблица794[[#Headers],[1]]</f>
        <v>1</v>
      </c>
    </row>
    <row r="202" spans="1:9" ht="15" customHeight="1" x14ac:dyDescent="0.3">
      <c r="A202" s="1">
        <v>2618</v>
      </c>
      <c r="B202" s="1" t="s">
        <v>26</v>
      </c>
      <c r="C202" s="1">
        <f>IF(ISBLANK(Таблица794[[#This Row],[id]]),"",_xlfn.RANK.EQ(Таблица794[[#This Row],[Рейтинг]],Таблица794[Рейтинг]))</f>
        <v>140</v>
      </c>
      <c r="D202" s="3" t="s">
        <v>241</v>
      </c>
      <c r="E202" s="4">
        <v>298</v>
      </c>
      <c r="F202" s="10">
        <v>29408</v>
      </c>
      <c r="G202" s="1" t="s">
        <v>31</v>
      </c>
      <c r="H202" s="1" t="s">
        <v>29</v>
      </c>
      <c r="I202" s="11" t="str">
        <f>Таблица794[[#Headers],[1]]</f>
        <v>1</v>
      </c>
    </row>
    <row r="203" spans="1:9" ht="15" customHeight="1" x14ac:dyDescent="0.3">
      <c r="A203" s="1">
        <v>2422</v>
      </c>
      <c r="B203" s="1" t="s">
        <v>26</v>
      </c>
      <c r="C203" s="1">
        <f>IF(ISBLANK(Таблица794[[#This Row],[id]]),"",_xlfn.RANK.EQ(Таблица794[[#This Row],[Рейтинг]],Таблица794[Рейтинг]))</f>
        <v>40</v>
      </c>
      <c r="D203" s="3" t="s">
        <v>242</v>
      </c>
      <c r="E203" s="4">
        <v>794</v>
      </c>
      <c r="F203" s="10">
        <v>39905</v>
      </c>
      <c r="G203" s="1" t="s">
        <v>35</v>
      </c>
      <c r="H203" s="1" t="s">
        <v>29</v>
      </c>
      <c r="I203" s="11" t="str">
        <f>Таблица794[[#Headers],[1]]</f>
        <v>1</v>
      </c>
    </row>
    <row r="204" spans="1:9" ht="15" customHeight="1" x14ac:dyDescent="0.3">
      <c r="A204" s="1">
        <v>2774</v>
      </c>
      <c r="B204" s="1" t="s">
        <v>26</v>
      </c>
      <c r="C204" s="1">
        <f>IF(ISBLANK(Таблица794[[#This Row],[id]]),"",_xlfn.RANK.EQ(Таблица794[[#This Row],[Рейтинг]],Таблица794[Рейтинг]))</f>
        <v>317</v>
      </c>
      <c r="D204" s="3" t="s">
        <v>243</v>
      </c>
      <c r="E204" s="4">
        <v>18</v>
      </c>
      <c r="F204" s="10">
        <v>41925</v>
      </c>
      <c r="G204" s="1" t="s">
        <v>31</v>
      </c>
      <c r="H204" s="1" t="s">
        <v>29</v>
      </c>
      <c r="I204" s="11" t="str">
        <f>Таблица794[[#Headers],[1]]</f>
        <v>1</v>
      </c>
    </row>
    <row r="205" spans="1:9" ht="15" customHeight="1" x14ac:dyDescent="0.3">
      <c r="A205" s="1">
        <v>2761</v>
      </c>
      <c r="B205" s="1" t="s">
        <v>26</v>
      </c>
      <c r="C205" s="1">
        <f>IF(ISBLANK(Таблица794[[#This Row],[id]]),"",_xlfn.RANK.EQ(Таблица794[[#This Row],[Рейтинг]],Таблица794[Рейтинг]))</f>
        <v>151</v>
      </c>
      <c r="D205" s="3" t="s">
        <v>244</v>
      </c>
      <c r="E205" s="4">
        <v>259</v>
      </c>
      <c r="F205" s="10">
        <v>39104</v>
      </c>
      <c r="G205" s="1" t="s">
        <v>62</v>
      </c>
      <c r="H205" s="1" t="s">
        <v>29</v>
      </c>
      <c r="I205" s="11" t="str">
        <f>Таблица794[[#Headers],[1]]</f>
        <v>1</v>
      </c>
    </row>
    <row r="206" spans="1:9" ht="15" customHeight="1" x14ac:dyDescent="0.3">
      <c r="A206" s="1">
        <v>2243</v>
      </c>
      <c r="B206" s="1" t="s">
        <v>26</v>
      </c>
      <c r="C206" s="1">
        <f>IF(ISBLANK(Таблица794[[#This Row],[id]]),"",_xlfn.RANK.EQ(Таблица794[[#This Row],[Рейтинг]],Таблица794[Рейтинг]))</f>
        <v>190</v>
      </c>
      <c r="D206" s="3" t="s">
        <v>245</v>
      </c>
      <c r="E206" s="4">
        <v>151</v>
      </c>
      <c r="F206" s="10">
        <v>41433</v>
      </c>
      <c r="G206" s="1" t="s">
        <v>31</v>
      </c>
      <c r="H206" s="1" t="s">
        <v>29</v>
      </c>
      <c r="I206" s="11" t="str">
        <f>Таблица794[[#Headers],[1]]</f>
        <v>1</v>
      </c>
    </row>
    <row r="207" spans="1:9" ht="15" customHeight="1" x14ac:dyDescent="0.3">
      <c r="A207" s="1">
        <v>1622</v>
      </c>
      <c r="B207" s="1" t="s">
        <v>26</v>
      </c>
      <c r="C207" s="1">
        <f>IF(ISBLANK(Таблица794[[#This Row],[id]]),"",_xlfn.RANK.EQ(Таблица794[[#This Row],[Рейтинг]],Таблица794[Рейтинг]))</f>
        <v>62</v>
      </c>
      <c r="D207" s="3" t="s">
        <v>246</v>
      </c>
      <c r="E207" s="4">
        <v>627</v>
      </c>
      <c r="F207" s="10">
        <v>39617</v>
      </c>
      <c r="G207" s="1" t="s">
        <v>31</v>
      </c>
      <c r="H207" s="1" t="s">
        <v>29</v>
      </c>
      <c r="I207" s="11" t="str">
        <f>Таблица794[[#Headers],[1]]</f>
        <v>1</v>
      </c>
    </row>
    <row r="208" spans="1:9" ht="15" customHeight="1" x14ac:dyDescent="0.3">
      <c r="A208" s="1">
        <v>2137</v>
      </c>
      <c r="B208" s="1" t="s">
        <v>26</v>
      </c>
      <c r="C208" s="1">
        <f>IF(ISBLANK(Таблица794[[#This Row],[id]]),"",_xlfn.RANK.EQ(Таблица794[[#This Row],[Рейтинг]],Таблица794[Рейтинг]))</f>
        <v>110</v>
      </c>
      <c r="D208" s="3" t="s">
        <v>247</v>
      </c>
      <c r="E208" s="4">
        <v>451</v>
      </c>
      <c r="F208" s="10">
        <v>39339</v>
      </c>
      <c r="G208" s="1" t="s">
        <v>31</v>
      </c>
      <c r="H208" s="1" t="s">
        <v>29</v>
      </c>
      <c r="I208" s="11" t="str">
        <f>Таблица794[[#Headers],[1]]</f>
        <v>1</v>
      </c>
    </row>
    <row r="209" spans="1:9" ht="15" customHeight="1" x14ac:dyDescent="0.3">
      <c r="A209" s="1">
        <v>1959</v>
      </c>
      <c r="B209" s="1" t="s">
        <v>26</v>
      </c>
      <c r="C209" s="1">
        <f>IF(ISBLANK(Таблица794[[#This Row],[id]]),"",_xlfn.RANK.EQ(Таблица794[[#This Row],[Рейтинг]],Таблица794[Рейтинг]))</f>
        <v>122</v>
      </c>
      <c r="D209" s="3" t="s">
        <v>248</v>
      </c>
      <c r="E209" s="4">
        <v>390</v>
      </c>
      <c r="F209" s="10">
        <v>25762</v>
      </c>
      <c r="G209" s="1" t="s">
        <v>31</v>
      </c>
      <c r="H209" s="1" t="s">
        <v>29</v>
      </c>
      <c r="I209" s="11" t="str">
        <f>Таблица794[[#Headers],[1]]</f>
        <v>1</v>
      </c>
    </row>
    <row r="210" spans="1:9" ht="15" customHeight="1" x14ac:dyDescent="0.3">
      <c r="A210" s="1">
        <v>2802</v>
      </c>
      <c r="B210" s="1" t="s">
        <v>26</v>
      </c>
      <c r="C210" s="1">
        <f>IF(ISBLANK(Таблица794[[#This Row],[id]]),"",_xlfn.RANK.EQ(Таблица794[[#This Row],[Рейтинг]],Таблица794[Рейтинг]))</f>
        <v>286</v>
      </c>
      <c r="D210" s="3" t="s">
        <v>249</v>
      </c>
      <c r="E210" s="4">
        <v>42</v>
      </c>
      <c r="F210" s="10">
        <v>41502</v>
      </c>
      <c r="G210" s="1" t="s">
        <v>35</v>
      </c>
      <c r="H210" s="1" t="s">
        <v>29</v>
      </c>
      <c r="I210" s="11" t="str">
        <f>Таблица794[[#Headers],[1]]</f>
        <v>1</v>
      </c>
    </row>
    <row r="211" spans="1:9" ht="15" customHeight="1" x14ac:dyDescent="0.3">
      <c r="A211" s="1">
        <v>2818</v>
      </c>
      <c r="B211" s="1" t="s">
        <v>26</v>
      </c>
      <c r="C211" s="1">
        <f>IF(ISBLANK(Таблица794[[#This Row],[id]]),"",_xlfn.RANK.EQ(Таблица794[[#This Row],[Рейтинг]],Таблица794[Рейтинг]))</f>
        <v>270</v>
      </c>
      <c r="D211" s="3" t="s">
        <v>250</v>
      </c>
      <c r="E211" s="4">
        <v>53</v>
      </c>
      <c r="F211" s="10">
        <v>42639</v>
      </c>
      <c r="G211" s="1" t="s">
        <v>35</v>
      </c>
      <c r="H211" s="1" t="s">
        <v>29</v>
      </c>
      <c r="I211" s="11" t="str">
        <f>Таблица794[[#Headers],[1]]</f>
        <v>1</v>
      </c>
    </row>
    <row r="212" spans="1:9" ht="15" customHeight="1" x14ac:dyDescent="0.3">
      <c r="A212" s="1">
        <v>2758</v>
      </c>
      <c r="B212" s="1" t="s">
        <v>26</v>
      </c>
      <c r="C212" s="1">
        <f>IF(ISBLANK(Таблица794[[#This Row],[id]]),"",_xlfn.RANK.EQ(Таблица794[[#This Row],[Рейтинг]],Таблица794[Рейтинг]))</f>
        <v>203</v>
      </c>
      <c r="D212" s="3" t="s">
        <v>251</v>
      </c>
      <c r="E212" s="4">
        <v>129</v>
      </c>
      <c r="F212" s="10">
        <v>40718</v>
      </c>
      <c r="G212" s="1" t="s">
        <v>31</v>
      </c>
      <c r="H212" s="1" t="s">
        <v>29</v>
      </c>
      <c r="I212" s="11" t="str">
        <f>Таблица794[[#Headers],[1]]</f>
        <v>1</v>
      </c>
    </row>
    <row r="213" spans="1:9" ht="15" customHeight="1" x14ac:dyDescent="0.3">
      <c r="A213" s="1">
        <v>2244</v>
      </c>
      <c r="B213" s="1" t="s">
        <v>26</v>
      </c>
      <c r="C213" s="1">
        <f>IF(ISBLANK(Таблица794[[#This Row],[id]]),"",_xlfn.RANK.EQ(Таблица794[[#This Row],[Рейтинг]],Таблица794[Рейтинг]))</f>
        <v>28</v>
      </c>
      <c r="D213" s="3" t="s">
        <v>252</v>
      </c>
      <c r="E213" s="4">
        <v>898</v>
      </c>
      <c r="F213" s="10">
        <v>32050</v>
      </c>
      <c r="G213" s="1" t="s">
        <v>31</v>
      </c>
      <c r="H213" s="1" t="s">
        <v>29</v>
      </c>
      <c r="I213" s="11" t="str">
        <f>Таблица794[[#Headers],[1]]</f>
        <v>1</v>
      </c>
    </row>
    <row r="214" spans="1:9" ht="15" customHeight="1" x14ac:dyDescent="0.3">
      <c r="A214" s="1">
        <v>2299</v>
      </c>
      <c r="B214" s="1" t="s">
        <v>26</v>
      </c>
      <c r="C214" s="1">
        <f>IF(ISBLANK(Таблица794[[#This Row],[id]]),"",_xlfn.RANK.EQ(Таблица794[[#This Row],[Рейтинг]],Таблица794[Рейтинг]))</f>
        <v>181</v>
      </c>
      <c r="D214" s="3" t="s">
        <v>253</v>
      </c>
      <c r="E214" s="4">
        <v>165</v>
      </c>
      <c r="F214" s="10">
        <v>41272</v>
      </c>
      <c r="G214" s="1" t="s">
        <v>31</v>
      </c>
      <c r="H214" s="1" t="s">
        <v>29</v>
      </c>
      <c r="I214" s="11" t="str">
        <f>Таблица794[[#Headers],[1]]</f>
        <v>1</v>
      </c>
    </row>
    <row r="215" spans="1:9" ht="15" customHeight="1" x14ac:dyDescent="0.3">
      <c r="A215" s="1">
        <v>1977</v>
      </c>
      <c r="B215" s="1" t="s">
        <v>26</v>
      </c>
      <c r="C215" s="1">
        <f>IF(ISBLANK(Таблица794[[#This Row],[id]]),"",_xlfn.RANK.EQ(Таблица794[[#This Row],[Рейтинг]],Таблица794[Рейтинг]))</f>
        <v>191</v>
      </c>
      <c r="D215" s="3" t="s">
        <v>254</v>
      </c>
      <c r="E215" s="4">
        <v>148</v>
      </c>
      <c r="F215" s="10">
        <v>40144</v>
      </c>
      <c r="G215" s="1" t="s">
        <v>31</v>
      </c>
      <c r="H215" s="1" t="s">
        <v>29</v>
      </c>
      <c r="I215" s="11" t="str">
        <f>Таблица794[[#Headers],[1]]</f>
        <v>1</v>
      </c>
    </row>
    <row r="216" spans="1:9" ht="15" customHeight="1" x14ac:dyDescent="0.3">
      <c r="A216" s="1">
        <v>2809</v>
      </c>
      <c r="B216" s="1" t="s">
        <v>26</v>
      </c>
      <c r="C216" s="1">
        <f>IF(ISBLANK(Таблица794[[#This Row],[id]]),"",_xlfn.RANK.EQ(Таблица794[[#This Row],[Рейтинг]],Таблица794[Рейтинг]))</f>
        <v>294</v>
      </c>
      <c r="D216" s="3" t="s">
        <v>255</v>
      </c>
      <c r="E216" s="4">
        <v>33</v>
      </c>
      <c r="F216" s="10">
        <v>40935</v>
      </c>
      <c r="G216" s="1" t="s">
        <v>31</v>
      </c>
      <c r="H216" s="1" t="s">
        <v>29</v>
      </c>
      <c r="I216" s="11" t="str">
        <f>Таблица794[[#Headers],[1]]</f>
        <v>1</v>
      </c>
    </row>
    <row r="217" spans="1:9" ht="15" customHeight="1" x14ac:dyDescent="0.3">
      <c r="A217" s="1">
        <v>2524</v>
      </c>
      <c r="B217" s="1" t="s">
        <v>26</v>
      </c>
      <c r="C217" s="1">
        <f>IF(ISBLANK(Таблица794[[#This Row],[id]]),"",_xlfn.RANK.EQ(Таблица794[[#This Row],[Рейтинг]],Таблица794[Рейтинг]))</f>
        <v>207</v>
      </c>
      <c r="D217" s="3" t="s">
        <v>256</v>
      </c>
      <c r="E217" s="4">
        <v>123</v>
      </c>
      <c r="F217" s="10">
        <v>41770</v>
      </c>
      <c r="G217" s="1" t="s">
        <v>257</v>
      </c>
      <c r="H217" s="1" t="s">
        <v>29</v>
      </c>
      <c r="I217" s="11" t="str">
        <f>Таблица794[[#Headers],[1]]</f>
        <v>1</v>
      </c>
    </row>
    <row r="218" spans="1:9" ht="15" customHeight="1" x14ac:dyDescent="0.3">
      <c r="A218" s="1">
        <v>2555</v>
      </c>
      <c r="B218" s="1" t="s">
        <v>26</v>
      </c>
      <c r="C218" s="1">
        <f>IF(ISBLANK(Таблица794[[#This Row],[id]]),"",_xlfn.RANK.EQ(Таблица794[[#This Row],[Рейтинг]],Таблица794[Рейтинг]))</f>
        <v>29</v>
      </c>
      <c r="D218" s="3" t="s">
        <v>258</v>
      </c>
      <c r="E218" s="4">
        <v>885</v>
      </c>
      <c r="F218" s="10">
        <v>24585</v>
      </c>
      <c r="G218" s="1" t="s">
        <v>31</v>
      </c>
      <c r="H218" s="1" t="s">
        <v>29</v>
      </c>
      <c r="I218" s="11" t="str">
        <f>Таблица794[[#Headers],[1]]</f>
        <v>1</v>
      </c>
    </row>
    <row r="219" spans="1:9" ht="15" customHeight="1" x14ac:dyDescent="0.3">
      <c r="A219" s="1">
        <v>2851</v>
      </c>
      <c r="B219" s="1" t="s">
        <v>26</v>
      </c>
      <c r="C219" s="1">
        <f>IF(ISBLANK(Таблица794[[#This Row],[id]]),"",_xlfn.RANK.EQ(Таблица794[[#This Row],[Рейтинг]],Таблица794[Рейтинг]))</f>
        <v>270</v>
      </c>
      <c r="D219" s="3" t="s">
        <v>259</v>
      </c>
      <c r="E219" s="4">
        <v>53</v>
      </c>
      <c r="F219" s="10">
        <v>41114</v>
      </c>
      <c r="G219" s="1" t="s">
        <v>31</v>
      </c>
      <c r="H219" s="1" t="s">
        <v>29</v>
      </c>
      <c r="I219" s="11" t="str">
        <f>Таблица794[[#Headers],[1]]</f>
        <v>1</v>
      </c>
    </row>
    <row r="220" spans="1:9" ht="15" customHeight="1" x14ac:dyDescent="0.3">
      <c r="A220" s="1">
        <v>2367</v>
      </c>
      <c r="B220" s="1" t="s">
        <v>26</v>
      </c>
      <c r="C220" s="1">
        <f>IF(ISBLANK(Таблица794[[#This Row],[id]]),"",_xlfn.RANK.EQ(Таблица794[[#This Row],[Рейтинг]],Таблица794[Рейтинг]))</f>
        <v>195</v>
      </c>
      <c r="D220" s="3" t="s">
        <v>260</v>
      </c>
      <c r="E220" s="4">
        <v>141</v>
      </c>
      <c r="F220" s="10">
        <v>40871</v>
      </c>
      <c r="G220" s="1" t="s">
        <v>28</v>
      </c>
      <c r="H220" s="1" t="s">
        <v>29</v>
      </c>
      <c r="I220" s="11" t="str">
        <f>Таблица794[[#Headers],[1]]</f>
        <v>1</v>
      </c>
    </row>
    <row r="221" spans="1:9" ht="15" customHeight="1" x14ac:dyDescent="0.3">
      <c r="A221" s="1">
        <v>2775</v>
      </c>
      <c r="B221" s="1" t="s">
        <v>26</v>
      </c>
      <c r="C221" s="1">
        <f>IF(ISBLANK(Таблица794[[#This Row],[id]]),"",_xlfn.RANK.EQ(Таблица794[[#This Row],[Рейтинг]],Таблица794[Рейтинг]))</f>
        <v>343</v>
      </c>
      <c r="D221" s="3" t="s">
        <v>261</v>
      </c>
      <c r="E221" s="4">
        <v>0</v>
      </c>
      <c r="F221" s="10">
        <v>41824</v>
      </c>
      <c r="G221" s="1" t="s">
        <v>31</v>
      </c>
      <c r="H221" s="1" t="s">
        <v>29</v>
      </c>
      <c r="I221" s="11" t="str">
        <f>Таблица794[[#Headers],[1]]</f>
        <v>1</v>
      </c>
    </row>
    <row r="222" spans="1:9" ht="15" customHeight="1" x14ac:dyDescent="0.3">
      <c r="A222" s="1">
        <v>2867</v>
      </c>
      <c r="B222" s="1" t="s">
        <v>26</v>
      </c>
      <c r="C222" s="1">
        <f>IF(ISBLANK(Таблица794[[#This Row],[id]]),"",_xlfn.RANK.EQ(Таблица794[[#This Row],[Рейтинг]],Таблица794[Рейтинг]))</f>
        <v>267</v>
      </c>
      <c r="D222" s="3" t="s">
        <v>262</v>
      </c>
      <c r="E222" s="4">
        <v>55</v>
      </c>
      <c r="F222" s="10">
        <v>41033</v>
      </c>
      <c r="G222" s="1" t="s">
        <v>31</v>
      </c>
      <c r="H222" s="1" t="s">
        <v>29</v>
      </c>
      <c r="I222" s="11" t="str">
        <f>Таблица794[[#Headers],[1]]</f>
        <v>1</v>
      </c>
    </row>
    <row r="223" spans="1:9" ht="15" customHeight="1" x14ac:dyDescent="0.3">
      <c r="A223" s="1">
        <v>1420</v>
      </c>
      <c r="B223" s="1" t="s">
        <v>26</v>
      </c>
      <c r="C223" s="1">
        <f>IF(ISBLANK(Таблица794[[#This Row],[id]]),"",_xlfn.RANK.EQ(Таблица794[[#This Row],[Рейтинг]],Таблица794[Рейтинг]))</f>
        <v>78</v>
      </c>
      <c r="D223" s="3" t="s">
        <v>263</v>
      </c>
      <c r="E223" s="4">
        <v>578</v>
      </c>
      <c r="F223" s="10">
        <v>29582</v>
      </c>
      <c r="G223" s="1" t="s">
        <v>31</v>
      </c>
      <c r="H223" s="1" t="s">
        <v>29</v>
      </c>
      <c r="I223" s="11" t="str">
        <f>Таблица794[[#Headers],[1]]</f>
        <v>1</v>
      </c>
    </row>
    <row r="224" spans="1:9" ht="15" customHeight="1" x14ac:dyDescent="0.3">
      <c r="A224" s="1">
        <v>2869</v>
      </c>
      <c r="B224" s="1" t="s">
        <v>26</v>
      </c>
      <c r="C224" s="1">
        <f>IF(ISBLANK(Таблица794[[#This Row],[id]]),"",_xlfn.RANK.EQ(Таблица794[[#This Row],[Рейтинг]],Таблица794[Рейтинг]))</f>
        <v>290</v>
      </c>
      <c r="D224" s="3" t="s">
        <v>264</v>
      </c>
      <c r="E224" s="4">
        <v>37</v>
      </c>
      <c r="F224" s="10">
        <v>40836</v>
      </c>
      <c r="G224" s="1" t="s">
        <v>31</v>
      </c>
      <c r="H224" s="1" t="s">
        <v>29</v>
      </c>
      <c r="I224" s="11" t="str">
        <f>Таблица794[[#Headers],[1]]</f>
        <v>1</v>
      </c>
    </row>
    <row r="225" spans="1:9" ht="15" customHeight="1" x14ac:dyDescent="0.3">
      <c r="A225" s="1">
        <v>2852</v>
      </c>
      <c r="B225" s="1" t="s">
        <v>26</v>
      </c>
      <c r="C225" s="1">
        <f>IF(ISBLANK(Таблица794[[#This Row],[id]]),"",_xlfn.RANK.EQ(Таблица794[[#This Row],[Рейтинг]],Таблица794[Рейтинг]))</f>
        <v>280</v>
      </c>
      <c r="D225" s="3" t="s">
        <v>265</v>
      </c>
      <c r="E225" s="4">
        <v>45</v>
      </c>
      <c r="F225" s="10">
        <v>41965</v>
      </c>
      <c r="G225" s="1" t="s">
        <v>31</v>
      </c>
      <c r="H225" s="1" t="s">
        <v>29</v>
      </c>
      <c r="I225" s="11" t="str">
        <f>Таблица794[[#Headers],[1]]</f>
        <v>1</v>
      </c>
    </row>
    <row r="226" spans="1:9" ht="15" customHeight="1" x14ac:dyDescent="0.3">
      <c r="A226" s="1">
        <v>1931</v>
      </c>
      <c r="B226" s="1" t="s">
        <v>26</v>
      </c>
      <c r="C226" s="1">
        <f>IF(ISBLANK(Таблица794[[#This Row],[id]]),"",_xlfn.RANK.EQ(Таблица794[[#This Row],[Рейтинг]],Таблица794[Рейтинг]))</f>
        <v>137</v>
      </c>
      <c r="D226" s="3" t="s">
        <v>266</v>
      </c>
      <c r="E226" s="4">
        <v>310</v>
      </c>
      <c r="F226" s="10">
        <v>39842</v>
      </c>
      <c r="G226" s="1" t="s">
        <v>65</v>
      </c>
      <c r="H226" s="1" t="s">
        <v>29</v>
      </c>
      <c r="I226" s="11" t="str">
        <f>Таблица794[[#Headers],[1]]</f>
        <v>1</v>
      </c>
    </row>
    <row r="227" spans="1:9" ht="15" customHeight="1" x14ac:dyDescent="0.3">
      <c r="A227" s="12">
        <v>1020</v>
      </c>
      <c r="B227" s="12" t="s">
        <v>26</v>
      </c>
      <c r="C227" s="12">
        <f>IF(ISBLANK(Таблица794[[#This Row],[id]]),"",_xlfn.RANK.EQ(Таблица794[[#This Row],[Рейтинг]],Таблица794[Рейтинг]))</f>
        <v>57</v>
      </c>
      <c r="D227" s="13" t="s">
        <v>267</v>
      </c>
      <c r="E227" s="14">
        <v>657</v>
      </c>
      <c r="F227" s="15">
        <v>33110</v>
      </c>
      <c r="G227" s="12" t="s">
        <v>65</v>
      </c>
      <c r="H227" s="12" t="s">
        <v>29</v>
      </c>
      <c r="I227" s="16" t="str">
        <f>Таблица794[[#Headers],[1]]</f>
        <v>1</v>
      </c>
    </row>
    <row r="228" spans="1:9" ht="15" customHeight="1" x14ac:dyDescent="0.3">
      <c r="A228" s="1">
        <v>2300</v>
      </c>
      <c r="B228" s="1" t="s">
        <v>26</v>
      </c>
      <c r="C228" s="1">
        <f>IF(ISBLANK(Таблица794[[#This Row],[id]]),"",_xlfn.RANK.EQ(Таблица794[[#This Row],[Рейтинг]],Таблица794[Рейтинг]))</f>
        <v>173</v>
      </c>
      <c r="D228" s="3" t="s">
        <v>268</v>
      </c>
      <c r="E228" s="4">
        <v>188</v>
      </c>
      <c r="F228" s="10">
        <v>40821</v>
      </c>
      <c r="G228" s="1" t="s">
        <v>31</v>
      </c>
      <c r="H228" s="1" t="s">
        <v>29</v>
      </c>
      <c r="I228" s="11" t="str">
        <f>Таблица794[[#Headers],[1]]</f>
        <v>1</v>
      </c>
    </row>
    <row r="229" spans="1:9" ht="15" customHeight="1" x14ac:dyDescent="0.3">
      <c r="A229" s="1">
        <v>2245</v>
      </c>
      <c r="B229" s="1" t="s">
        <v>26</v>
      </c>
      <c r="C229" s="1">
        <f>IF(ISBLANK(Таблица794[[#This Row],[id]]),"",_xlfn.RANK.EQ(Таблица794[[#This Row],[Рейтинг]],Таблица794[Рейтинг]))</f>
        <v>118</v>
      </c>
      <c r="D229" s="3" t="s">
        <v>269</v>
      </c>
      <c r="E229" s="4">
        <v>430</v>
      </c>
      <c r="F229" s="10">
        <v>40919</v>
      </c>
      <c r="G229" s="1" t="s">
        <v>31</v>
      </c>
      <c r="H229" s="1" t="s">
        <v>29</v>
      </c>
      <c r="I229" s="11" t="str">
        <f>Таблица794[[#Headers],[1]]</f>
        <v>1</v>
      </c>
    </row>
    <row r="230" spans="1:9" ht="15" customHeight="1" x14ac:dyDescent="0.3">
      <c r="A230" s="1">
        <v>224</v>
      </c>
      <c r="B230" s="1" t="s">
        <v>26</v>
      </c>
      <c r="C230" s="1">
        <f>IF(ISBLANK(Таблица794[[#This Row],[id]]),"",_xlfn.RANK.EQ(Таблица794[[#This Row],[Рейтинг]],Таблица794[Рейтинг]))</f>
        <v>9</v>
      </c>
      <c r="D230" s="3" t="s">
        <v>270</v>
      </c>
      <c r="E230" s="4">
        <v>1111</v>
      </c>
      <c r="F230" s="10">
        <v>31179</v>
      </c>
      <c r="G230" s="1" t="s">
        <v>28</v>
      </c>
      <c r="H230" s="1" t="s">
        <v>29</v>
      </c>
      <c r="I230" s="11" t="str">
        <f>Таблица794[[#Headers],[1]]</f>
        <v>1</v>
      </c>
    </row>
    <row r="231" spans="1:9" ht="15" customHeight="1" x14ac:dyDescent="0.3">
      <c r="A231" s="1">
        <v>2532</v>
      </c>
      <c r="B231" s="1" t="s">
        <v>26</v>
      </c>
      <c r="C231" s="1">
        <f>IF(ISBLANK(Таблица794[[#This Row],[id]]),"",_xlfn.RANK.EQ(Таблица794[[#This Row],[Рейтинг]],Таблица794[Рейтинг]))</f>
        <v>244</v>
      </c>
      <c r="D231" s="3" t="s">
        <v>271</v>
      </c>
      <c r="E231" s="4">
        <v>82</v>
      </c>
      <c r="F231" s="10">
        <v>41185</v>
      </c>
      <c r="G231" s="1" t="s">
        <v>31</v>
      </c>
      <c r="H231" s="1" t="s">
        <v>29</v>
      </c>
      <c r="I231" s="11" t="str">
        <f>Таблица794[[#Headers],[1]]</f>
        <v>1</v>
      </c>
    </row>
    <row r="232" spans="1:9" ht="15" customHeight="1" x14ac:dyDescent="0.3">
      <c r="A232" s="1">
        <v>2163</v>
      </c>
      <c r="B232" s="1" t="s">
        <v>26</v>
      </c>
      <c r="C232" s="1">
        <f>IF(ISBLANK(Таблица794[[#This Row],[id]]),"",_xlfn.RANK.EQ(Таблица794[[#This Row],[Рейтинг]],Таблица794[Рейтинг]))</f>
        <v>119</v>
      </c>
      <c r="D232" s="3" t="s">
        <v>272</v>
      </c>
      <c r="E232" s="4">
        <v>424</v>
      </c>
      <c r="F232" s="10">
        <v>40942</v>
      </c>
      <c r="G232" s="1" t="s">
        <v>31</v>
      </c>
      <c r="H232" s="1" t="s">
        <v>29</v>
      </c>
      <c r="I232" s="11" t="str">
        <f>Таблица794[[#Headers],[1]]</f>
        <v>1</v>
      </c>
    </row>
    <row r="233" spans="1:9" ht="15" customHeight="1" x14ac:dyDescent="0.3">
      <c r="A233" s="1">
        <v>1902</v>
      </c>
      <c r="B233" s="1" t="s">
        <v>26</v>
      </c>
      <c r="C233" s="1">
        <f>IF(ISBLANK(Таблица794[[#This Row],[id]]),"",_xlfn.RANK.EQ(Таблица794[[#This Row],[Рейтинг]],Таблица794[Рейтинг]))</f>
        <v>150</v>
      </c>
      <c r="D233" s="3" t="s">
        <v>273</v>
      </c>
      <c r="E233" s="4">
        <v>260</v>
      </c>
      <c r="F233" s="10">
        <v>39982</v>
      </c>
      <c r="G233" s="1" t="s">
        <v>28</v>
      </c>
      <c r="H233" s="1" t="s">
        <v>29</v>
      </c>
      <c r="I233" s="11" t="str">
        <f>Таблица794[[#Headers],[1]]</f>
        <v>1</v>
      </c>
    </row>
    <row r="234" spans="1:9" ht="15" customHeight="1" x14ac:dyDescent="0.3">
      <c r="A234" s="1">
        <v>613</v>
      </c>
      <c r="B234" s="1" t="s">
        <v>26</v>
      </c>
      <c r="C234" s="1">
        <f>IF(ISBLANK(Таблица794[[#This Row],[id]]),"",_xlfn.RANK.EQ(Таблица794[[#This Row],[Рейтинг]],Таблица794[Рейтинг]))</f>
        <v>19</v>
      </c>
      <c r="D234" s="3" t="s">
        <v>274</v>
      </c>
      <c r="E234" s="4">
        <v>1075</v>
      </c>
      <c r="F234" s="10">
        <v>33833</v>
      </c>
      <c r="G234" s="1" t="s">
        <v>31</v>
      </c>
      <c r="H234" s="1" t="s">
        <v>29</v>
      </c>
      <c r="I234" s="11" t="str">
        <f>Таблица794[[#Headers],[1]]</f>
        <v>1</v>
      </c>
    </row>
    <row r="235" spans="1:9" ht="15" customHeight="1" x14ac:dyDescent="0.3">
      <c r="A235" s="1">
        <v>2451</v>
      </c>
      <c r="B235" s="1" t="s">
        <v>26</v>
      </c>
      <c r="C235" s="1">
        <f>IF(ISBLANK(Таблица794[[#This Row],[id]]),"",_xlfn.RANK.EQ(Таблица794[[#This Row],[Рейтинг]],Таблица794[Рейтинг]))</f>
        <v>56</v>
      </c>
      <c r="D235" s="3" t="s">
        <v>275</v>
      </c>
      <c r="E235" s="4">
        <v>663</v>
      </c>
      <c r="F235" s="10">
        <v>29408</v>
      </c>
      <c r="G235" s="1" t="s">
        <v>31</v>
      </c>
      <c r="H235" s="1" t="s">
        <v>29</v>
      </c>
      <c r="I235" s="11" t="str">
        <f>Таблица794[[#Headers],[1]]</f>
        <v>1</v>
      </c>
    </row>
    <row r="236" spans="1:9" ht="15" customHeight="1" x14ac:dyDescent="0.3">
      <c r="A236" s="1">
        <v>2837</v>
      </c>
      <c r="B236" s="1" t="s">
        <v>26</v>
      </c>
      <c r="C236" s="1">
        <f>IF(ISBLANK(Таблица794[[#This Row],[id]]),"",_xlfn.RANK.EQ(Таблица794[[#This Row],[Рейтинг]],Таблица794[Рейтинг]))</f>
        <v>155</v>
      </c>
      <c r="D236" s="3" t="s">
        <v>276</v>
      </c>
      <c r="E236" s="4">
        <v>248</v>
      </c>
      <c r="F236" s="10">
        <v>35137</v>
      </c>
      <c r="G236" s="1" t="s">
        <v>31</v>
      </c>
      <c r="H236" s="1" t="s">
        <v>29</v>
      </c>
      <c r="I236" s="11" t="str">
        <f>Таблица794[[#Headers],[1]]</f>
        <v>1</v>
      </c>
    </row>
    <row r="237" spans="1:9" ht="15" customHeight="1" x14ac:dyDescent="0.3">
      <c r="A237" s="1">
        <v>2601</v>
      </c>
      <c r="B237" s="1" t="s">
        <v>26</v>
      </c>
      <c r="C237" s="1">
        <f>IF(ISBLANK(Таблица794[[#This Row],[id]]),"",_xlfn.RANK.EQ(Таблица794[[#This Row],[Рейтинг]],Таблица794[Рейтинг]))</f>
        <v>214</v>
      </c>
      <c r="D237" s="3" t="s">
        <v>277</v>
      </c>
      <c r="E237" s="4">
        <v>110</v>
      </c>
      <c r="F237" s="10">
        <v>41784</v>
      </c>
      <c r="G237" s="1" t="s">
        <v>31</v>
      </c>
      <c r="H237" s="1" t="s">
        <v>29</v>
      </c>
      <c r="I237" s="11" t="str">
        <f>Таблица794[[#Headers],[1]]</f>
        <v>1</v>
      </c>
    </row>
    <row r="238" spans="1:9" ht="15" customHeight="1" x14ac:dyDescent="0.3">
      <c r="A238" s="1">
        <v>2762</v>
      </c>
      <c r="B238" s="1" t="s">
        <v>26</v>
      </c>
      <c r="C238" s="1">
        <f>IF(ISBLANK(Таблица794[[#This Row],[id]]),"",_xlfn.RANK.EQ(Таблица794[[#This Row],[Рейтинг]],Таблица794[Рейтинг]))</f>
        <v>189</v>
      </c>
      <c r="D238" s="3" t="s">
        <v>278</v>
      </c>
      <c r="E238" s="4">
        <v>153</v>
      </c>
      <c r="F238" s="10">
        <v>39940</v>
      </c>
      <c r="G238" s="1" t="s">
        <v>62</v>
      </c>
      <c r="H238" s="1" t="s">
        <v>29</v>
      </c>
      <c r="I238" s="11" t="str">
        <f>Таблица794[[#Headers],[1]]</f>
        <v>1</v>
      </c>
    </row>
    <row r="239" spans="1:9" ht="15" customHeight="1" x14ac:dyDescent="0.3">
      <c r="A239" s="1">
        <v>2602</v>
      </c>
      <c r="B239" s="1" t="s">
        <v>26</v>
      </c>
      <c r="C239" s="1">
        <f>IF(ISBLANK(Таблица794[[#This Row],[id]]),"",_xlfn.RANK.EQ(Таблица794[[#This Row],[Рейтинг]],Таблица794[Рейтинг]))</f>
        <v>234</v>
      </c>
      <c r="D239" s="3" t="s">
        <v>279</v>
      </c>
      <c r="E239" s="4">
        <v>89</v>
      </c>
      <c r="F239" s="10">
        <v>41729</v>
      </c>
      <c r="G239" s="1" t="s">
        <v>31</v>
      </c>
      <c r="H239" s="1" t="s">
        <v>29</v>
      </c>
      <c r="I239" s="11" t="str">
        <f>Таблица794[[#Headers],[1]]</f>
        <v>1</v>
      </c>
    </row>
    <row r="240" spans="1:9" ht="15" customHeight="1" x14ac:dyDescent="0.3">
      <c r="A240" s="1">
        <v>2734</v>
      </c>
      <c r="B240" s="1" t="s">
        <v>26</v>
      </c>
      <c r="C240" s="1">
        <f>IF(ISBLANK(Таблица794[[#This Row],[id]]),"",_xlfn.RANK.EQ(Таблица794[[#This Row],[Рейтинг]],Таблица794[Рейтинг]))</f>
        <v>343</v>
      </c>
      <c r="D240" s="3" t="s">
        <v>280</v>
      </c>
      <c r="E240" s="4">
        <v>0</v>
      </c>
      <c r="F240" s="10">
        <v>41848</v>
      </c>
      <c r="G240" s="1" t="s">
        <v>31</v>
      </c>
      <c r="H240" s="1" t="s">
        <v>29</v>
      </c>
      <c r="I240" s="11" t="str">
        <f>Таблица794[[#Headers],[1]]</f>
        <v>1</v>
      </c>
    </row>
    <row r="241" spans="1:9" ht="15" customHeight="1" x14ac:dyDescent="0.3">
      <c r="A241" s="1">
        <v>2735</v>
      </c>
      <c r="B241" s="1" t="s">
        <v>26</v>
      </c>
      <c r="C241" s="1">
        <f>IF(ISBLANK(Таблица794[[#This Row],[id]]),"",_xlfn.RANK.EQ(Таблица794[[#This Row],[Рейтинг]],Таблица794[Рейтинг]))</f>
        <v>295</v>
      </c>
      <c r="D241" s="3" t="s">
        <v>281</v>
      </c>
      <c r="E241" s="4">
        <v>32</v>
      </c>
      <c r="F241" s="10">
        <v>40899</v>
      </c>
      <c r="G241" s="1" t="s">
        <v>31</v>
      </c>
      <c r="H241" s="1" t="s">
        <v>29</v>
      </c>
      <c r="I241" s="11" t="str">
        <f>Таблица794[[#Headers],[1]]</f>
        <v>1</v>
      </c>
    </row>
    <row r="242" spans="1:9" ht="15" customHeight="1" x14ac:dyDescent="0.3">
      <c r="A242" s="1">
        <v>174</v>
      </c>
      <c r="B242" s="1" t="s">
        <v>26</v>
      </c>
      <c r="C242" s="1">
        <f>IF(ISBLANK(Таблица794[[#This Row],[id]]),"",_xlfn.RANK.EQ(Таблица794[[#This Row],[Рейтинг]],Таблица794[Рейтинг]))</f>
        <v>67</v>
      </c>
      <c r="D242" s="3" t="s">
        <v>282</v>
      </c>
      <c r="E242" s="4">
        <v>608</v>
      </c>
      <c r="F242" s="10">
        <v>25821</v>
      </c>
      <c r="G242" s="1" t="s">
        <v>31</v>
      </c>
      <c r="H242" s="1" t="s">
        <v>29</v>
      </c>
      <c r="I242" s="11" t="str">
        <f>Таблица794[[#Headers],[1]]</f>
        <v>1</v>
      </c>
    </row>
    <row r="243" spans="1:9" ht="15" customHeight="1" x14ac:dyDescent="0.3">
      <c r="A243" s="12">
        <v>934</v>
      </c>
      <c r="B243" s="12" t="s">
        <v>26</v>
      </c>
      <c r="C243" s="12">
        <f>IF(ISBLANK(Таблица794[[#This Row],[id]]),"",_xlfn.RANK.EQ(Таблица794[[#This Row],[Рейтинг]],Таблица794[Рейтинг]))</f>
        <v>88</v>
      </c>
      <c r="D243" s="13" t="s">
        <v>283</v>
      </c>
      <c r="E243" s="14">
        <v>549</v>
      </c>
      <c r="F243" s="15">
        <v>31719</v>
      </c>
      <c r="G243" s="12" t="s">
        <v>31</v>
      </c>
      <c r="H243" s="12" t="s">
        <v>29</v>
      </c>
      <c r="I243" s="16" t="str">
        <f>Таблица794[[#Headers],[1]]</f>
        <v>1</v>
      </c>
    </row>
    <row r="244" spans="1:9" ht="15" customHeight="1" x14ac:dyDescent="0.3">
      <c r="A244" s="1">
        <v>2645</v>
      </c>
      <c r="B244" s="1" t="s">
        <v>26</v>
      </c>
      <c r="C244" s="1">
        <f>IF(ISBLANK(Таблица794[[#This Row],[id]]),"",_xlfn.RANK.EQ(Таблица794[[#This Row],[Рейтинг]],Таблица794[Рейтинг]))</f>
        <v>317</v>
      </c>
      <c r="D244" s="3" t="s">
        <v>284</v>
      </c>
      <c r="E244" s="4">
        <v>18</v>
      </c>
      <c r="F244" s="10">
        <v>41810</v>
      </c>
      <c r="G244" s="1" t="s">
        <v>31</v>
      </c>
      <c r="H244" s="1" t="s">
        <v>29</v>
      </c>
      <c r="I244" s="11" t="str">
        <f>Таблица794[[#Headers],[1]]</f>
        <v>1</v>
      </c>
    </row>
    <row r="245" spans="1:9" ht="15" customHeight="1" x14ac:dyDescent="0.3">
      <c r="A245" s="1">
        <v>2032</v>
      </c>
      <c r="B245" s="1" t="s">
        <v>26</v>
      </c>
      <c r="C245" s="1">
        <f>IF(ISBLANK(Таблица794[[#This Row],[id]]),"",_xlfn.RANK.EQ(Таблица794[[#This Row],[Рейтинг]],Таблица794[Рейтинг]))</f>
        <v>77</v>
      </c>
      <c r="D245" s="3" t="s">
        <v>285</v>
      </c>
      <c r="E245" s="4">
        <v>579</v>
      </c>
      <c r="F245" s="10">
        <v>25936</v>
      </c>
      <c r="G245" s="1" t="s">
        <v>31</v>
      </c>
      <c r="H245" s="1" t="s">
        <v>29</v>
      </c>
      <c r="I245" s="11" t="str">
        <f>Таблица794[[#Headers],[1]]</f>
        <v>1</v>
      </c>
    </row>
    <row r="246" spans="1:9" ht="15" customHeight="1" x14ac:dyDescent="0.3">
      <c r="A246" s="1">
        <v>199</v>
      </c>
      <c r="B246" s="1" t="s">
        <v>26</v>
      </c>
      <c r="C246" s="1">
        <f>IF(ISBLANK(Таблица794[[#This Row],[id]]),"",_xlfn.RANK.EQ(Таблица794[[#This Row],[Рейтинг]],Таблица794[Рейтинг]))</f>
        <v>3</v>
      </c>
      <c r="D246" s="3" t="s">
        <v>286</v>
      </c>
      <c r="E246" s="4">
        <v>1212</v>
      </c>
      <c r="F246" s="10">
        <v>32680</v>
      </c>
      <c r="G246" s="1" t="s">
        <v>28</v>
      </c>
      <c r="H246" s="1" t="s">
        <v>29</v>
      </c>
      <c r="I246" s="11" t="str">
        <f>Таблица794[[#Headers],[1]]</f>
        <v>1</v>
      </c>
    </row>
    <row r="247" spans="1:9" ht="15" customHeight="1" x14ac:dyDescent="0.3">
      <c r="A247" s="1">
        <v>2763</v>
      </c>
      <c r="B247" s="1" t="s">
        <v>26</v>
      </c>
      <c r="C247" s="1">
        <f>IF(ISBLANK(Таблица794[[#This Row],[id]]),"",_xlfn.RANK.EQ(Таблица794[[#This Row],[Рейтинг]],Таблица794[Рейтинг]))</f>
        <v>230</v>
      </c>
      <c r="D247" s="3" t="s">
        <v>287</v>
      </c>
      <c r="E247" s="4">
        <v>94</v>
      </c>
      <c r="F247" s="10">
        <v>40508</v>
      </c>
      <c r="G247" s="1" t="s">
        <v>31</v>
      </c>
      <c r="H247" s="1" t="s">
        <v>29</v>
      </c>
      <c r="I247" s="11" t="str">
        <f>Таблица794[[#Headers],[1]]</f>
        <v>1</v>
      </c>
    </row>
    <row r="248" spans="1:9" ht="15" customHeight="1" x14ac:dyDescent="0.3">
      <c r="A248" s="1">
        <v>2457</v>
      </c>
      <c r="B248" s="1" t="s">
        <v>26</v>
      </c>
      <c r="C248" s="1">
        <f>IF(ISBLANK(Таблица794[[#This Row],[id]]),"",_xlfn.RANK.EQ(Таблица794[[#This Row],[Рейтинг]],Таблица794[Рейтинг]))</f>
        <v>220</v>
      </c>
      <c r="D248" s="3" t="s">
        <v>288</v>
      </c>
      <c r="E248" s="4">
        <v>103</v>
      </c>
      <c r="F248" s="10">
        <v>40883</v>
      </c>
      <c r="G248" s="1" t="s">
        <v>31</v>
      </c>
      <c r="H248" s="1" t="s">
        <v>29</v>
      </c>
      <c r="I248" s="11" t="str">
        <f>Таблица794[[#Headers],[1]]</f>
        <v>1</v>
      </c>
    </row>
    <row r="249" spans="1:9" ht="15" customHeight="1" x14ac:dyDescent="0.3">
      <c r="A249" s="1">
        <v>1976</v>
      </c>
      <c r="B249" s="1" t="s">
        <v>26</v>
      </c>
      <c r="C249" s="1">
        <f>IF(ISBLANK(Таблица794[[#This Row],[id]]),"",_xlfn.RANK.EQ(Таблица794[[#This Row],[Рейтинг]],Таблица794[Рейтинг]))</f>
        <v>161</v>
      </c>
      <c r="D249" s="3" t="s">
        <v>289</v>
      </c>
      <c r="E249" s="4">
        <v>226</v>
      </c>
      <c r="F249" s="10">
        <v>39792</v>
      </c>
      <c r="G249" s="1" t="s">
        <v>31</v>
      </c>
      <c r="H249" s="1" t="s">
        <v>29</v>
      </c>
      <c r="I249" s="11" t="str">
        <f>Таблица794[[#Headers],[1]]</f>
        <v>1</v>
      </c>
    </row>
    <row r="250" spans="1:9" ht="15" customHeight="1" x14ac:dyDescent="0.3">
      <c r="A250" s="1">
        <v>2371</v>
      </c>
      <c r="B250" s="1" t="s">
        <v>26</v>
      </c>
      <c r="C250" s="1">
        <f>IF(ISBLANK(Таблица794[[#This Row],[id]]),"",_xlfn.RANK.EQ(Таблица794[[#This Row],[Рейтинг]],Таблица794[Рейтинг]))</f>
        <v>293</v>
      </c>
      <c r="D250" s="3" t="s">
        <v>290</v>
      </c>
      <c r="E250" s="4">
        <v>34</v>
      </c>
      <c r="F250" s="10">
        <v>40665</v>
      </c>
      <c r="G250" s="1" t="s">
        <v>28</v>
      </c>
      <c r="H250" s="1" t="s">
        <v>29</v>
      </c>
      <c r="I250" s="11" t="str">
        <f>Таблица794[[#Headers],[1]]</f>
        <v>1</v>
      </c>
    </row>
    <row r="251" spans="1:9" ht="15" customHeight="1" x14ac:dyDescent="0.3">
      <c r="A251" s="1">
        <v>2646</v>
      </c>
      <c r="B251" s="1" t="s">
        <v>26</v>
      </c>
      <c r="C251" s="1">
        <f>IF(ISBLANK(Таблица794[[#This Row],[id]]),"",_xlfn.RANK.EQ(Таблица794[[#This Row],[Рейтинг]],Таблица794[Рейтинг]))</f>
        <v>320</v>
      </c>
      <c r="D251" s="3" t="s">
        <v>291</v>
      </c>
      <c r="E251" s="4">
        <v>17</v>
      </c>
      <c r="F251" s="10">
        <v>42398</v>
      </c>
      <c r="G251" s="1" t="s">
        <v>31</v>
      </c>
      <c r="H251" s="1" t="s">
        <v>29</v>
      </c>
      <c r="I251" s="11" t="str">
        <f>Таблица794[[#Headers],[1]]</f>
        <v>1</v>
      </c>
    </row>
    <row r="252" spans="1:9" ht="15" customHeight="1" x14ac:dyDescent="0.3">
      <c r="A252" s="1">
        <v>2736</v>
      </c>
      <c r="B252" s="1" t="s">
        <v>26</v>
      </c>
      <c r="C252" s="1">
        <f>IF(ISBLANK(Таблица794[[#This Row],[id]]),"",_xlfn.RANK.EQ(Таблица794[[#This Row],[Рейтинг]],Таблица794[Рейтинг]))</f>
        <v>310</v>
      </c>
      <c r="D252" s="3" t="s">
        <v>292</v>
      </c>
      <c r="E252" s="4">
        <v>23</v>
      </c>
      <c r="F252" s="10">
        <v>41586</v>
      </c>
      <c r="G252" s="1" t="s">
        <v>31</v>
      </c>
      <c r="H252" s="1" t="s">
        <v>29</v>
      </c>
      <c r="I252" s="11" t="str">
        <f>Таблица794[[#Headers],[1]]</f>
        <v>1</v>
      </c>
    </row>
    <row r="253" spans="1:9" ht="15" customHeight="1" x14ac:dyDescent="0.3">
      <c r="A253" s="1">
        <v>2604</v>
      </c>
      <c r="B253" s="1" t="s">
        <v>26</v>
      </c>
      <c r="C253" s="1">
        <f>IF(ISBLANK(Таблица794[[#This Row],[id]]),"",_xlfn.RANK.EQ(Таблица794[[#This Row],[Рейтинг]],Таблица794[Рейтинг]))</f>
        <v>297</v>
      </c>
      <c r="D253" s="3" t="s">
        <v>293</v>
      </c>
      <c r="E253" s="4">
        <v>30</v>
      </c>
      <c r="F253" s="10">
        <v>41920</v>
      </c>
      <c r="G253" s="1" t="s">
        <v>31</v>
      </c>
      <c r="H253" s="1" t="s">
        <v>29</v>
      </c>
      <c r="I253" s="11" t="str">
        <f>Таблица794[[#Headers],[1]]</f>
        <v>1</v>
      </c>
    </row>
    <row r="254" spans="1:9" ht="15" customHeight="1" x14ac:dyDescent="0.3">
      <c r="A254" s="1">
        <v>2828</v>
      </c>
      <c r="B254" s="1" t="s">
        <v>26</v>
      </c>
      <c r="C254" s="1">
        <f>IF(ISBLANK(Таблица794[[#This Row],[id]]),"",_xlfn.RANK.EQ(Таблица794[[#This Row],[Рейтинг]],Таблица794[Рейтинг]))</f>
        <v>329</v>
      </c>
      <c r="D254" s="3" t="s">
        <v>294</v>
      </c>
      <c r="E254" s="4">
        <v>9</v>
      </c>
      <c r="F254" s="10">
        <v>40263</v>
      </c>
      <c r="G254" s="1" t="s">
        <v>28</v>
      </c>
      <c r="H254" s="1" t="s">
        <v>29</v>
      </c>
      <c r="I254" s="11" t="str">
        <f>Таблица794[[#Headers],[1]]</f>
        <v>1</v>
      </c>
    </row>
    <row r="255" spans="1:9" ht="15" customHeight="1" x14ac:dyDescent="0.3">
      <c r="A255" s="1">
        <v>2737</v>
      </c>
      <c r="B255" s="1" t="s">
        <v>26</v>
      </c>
      <c r="C255" s="1">
        <f>IF(ISBLANK(Таблица794[[#This Row],[id]]),"",_xlfn.RANK.EQ(Таблица794[[#This Row],[Рейтинг]],Таблица794[Рейтинг]))</f>
        <v>239</v>
      </c>
      <c r="D255" s="3" t="s">
        <v>295</v>
      </c>
      <c r="E255" s="4">
        <v>87</v>
      </c>
      <c r="F255" s="10">
        <v>41681</v>
      </c>
      <c r="G255" s="1" t="s">
        <v>31</v>
      </c>
      <c r="H255" s="1" t="s">
        <v>29</v>
      </c>
      <c r="I255" s="11" t="str">
        <f>Таблица794[[#Headers],[1]]</f>
        <v>1</v>
      </c>
    </row>
    <row r="256" spans="1:9" ht="15" customHeight="1" x14ac:dyDescent="0.3">
      <c r="A256" s="1">
        <v>2813</v>
      </c>
      <c r="B256" s="1" t="s">
        <v>26</v>
      </c>
      <c r="C256" s="1">
        <f>IF(ISBLANK(Таблица794[[#This Row],[id]]),"",_xlfn.RANK.EQ(Таблица794[[#This Row],[Рейтинг]],Таблица794[Рейтинг]))</f>
        <v>218</v>
      </c>
      <c r="D256" s="3" t="s">
        <v>296</v>
      </c>
      <c r="E256" s="4">
        <v>104</v>
      </c>
      <c r="F256" s="10">
        <v>41191</v>
      </c>
      <c r="G256" s="1" t="s">
        <v>187</v>
      </c>
      <c r="H256" s="1" t="s">
        <v>29</v>
      </c>
      <c r="I256" s="11" t="str">
        <f>Таблица794[[#Headers],[1]]</f>
        <v>1</v>
      </c>
    </row>
    <row r="257" spans="1:9" ht="15" customHeight="1" x14ac:dyDescent="0.3">
      <c r="A257" s="1">
        <v>2319</v>
      </c>
      <c r="B257" s="1" t="s">
        <v>26</v>
      </c>
      <c r="C257" s="1">
        <f>IF(ISBLANK(Таблица794[[#This Row],[id]]),"",_xlfn.RANK.EQ(Таблица794[[#This Row],[Рейтинг]],Таблица794[Рейтинг]))</f>
        <v>252</v>
      </c>
      <c r="D257" s="3" t="s">
        <v>297</v>
      </c>
      <c r="E257" s="4">
        <v>71</v>
      </c>
      <c r="F257" s="10">
        <v>40698</v>
      </c>
      <c r="G257" s="1" t="s">
        <v>28</v>
      </c>
      <c r="H257" s="1" t="s">
        <v>29</v>
      </c>
      <c r="I257" s="11" t="str">
        <f>Таблица794[[#Headers],[1]]</f>
        <v>1</v>
      </c>
    </row>
    <row r="258" spans="1:9" ht="15" customHeight="1" x14ac:dyDescent="0.3">
      <c r="A258" s="1">
        <v>2829</v>
      </c>
      <c r="B258" s="1" t="s">
        <v>26</v>
      </c>
      <c r="C258" s="1">
        <f>IF(ISBLANK(Таблица794[[#This Row],[id]]),"",_xlfn.RANK.EQ(Таблица794[[#This Row],[Рейтинг]],Таблица794[Рейтинг]))</f>
        <v>343</v>
      </c>
      <c r="D258" s="3" t="s">
        <v>298</v>
      </c>
      <c r="E258" s="4">
        <v>0</v>
      </c>
      <c r="F258" s="10">
        <v>40467</v>
      </c>
      <c r="G258" s="1" t="s">
        <v>28</v>
      </c>
      <c r="H258" s="1" t="s">
        <v>29</v>
      </c>
      <c r="I258" s="11" t="str">
        <f>Таблица794[[#Headers],[1]]</f>
        <v>1</v>
      </c>
    </row>
    <row r="259" spans="1:9" ht="15" customHeight="1" x14ac:dyDescent="0.3">
      <c r="A259" s="1">
        <v>2832</v>
      </c>
      <c r="B259" s="1" t="s">
        <v>47</v>
      </c>
      <c r="C259" s="1">
        <f>IF(ISBLANK(Таблица794[[#This Row],[id]]),"",_xlfn.RANK.EQ(Таблица794[[#This Row],[Рейтинг]],Таблица794[Рейтинг]))</f>
        <v>336</v>
      </c>
      <c r="D259" s="3" t="s">
        <v>299</v>
      </c>
      <c r="E259" s="4">
        <v>6</v>
      </c>
      <c r="F259" s="10">
        <v>42415</v>
      </c>
      <c r="G259" s="1" t="s">
        <v>31</v>
      </c>
      <c r="H259" s="1" t="s">
        <v>29</v>
      </c>
      <c r="I259" s="11" t="str">
        <f>Таблица794[[#Headers],[1]]</f>
        <v>1</v>
      </c>
    </row>
    <row r="260" spans="1:9" ht="15" customHeight="1" x14ac:dyDescent="0.3">
      <c r="A260" s="1">
        <v>2790</v>
      </c>
      <c r="B260" s="1" t="s">
        <v>26</v>
      </c>
      <c r="C260" s="1">
        <f>IF(ISBLANK(Таблица794[[#This Row],[id]]),"",_xlfn.RANK.EQ(Таблица794[[#This Row],[Рейтинг]],Таблица794[Рейтинг]))</f>
        <v>328</v>
      </c>
      <c r="D260" s="3" t="s">
        <v>300</v>
      </c>
      <c r="E260" s="4">
        <v>10</v>
      </c>
      <c r="F260" s="10">
        <v>41981</v>
      </c>
      <c r="G260" s="1" t="s">
        <v>31</v>
      </c>
      <c r="H260" s="1" t="s">
        <v>29</v>
      </c>
      <c r="I260" s="11" t="str">
        <f>Таблица794[[#Headers],[1]]</f>
        <v>1</v>
      </c>
    </row>
    <row r="261" spans="1:9" ht="15" customHeight="1" x14ac:dyDescent="0.3">
      <c r="A261" s="1">
        <v>1884</v>
      </c>
      <c r="B261" s="1" t="s">
        <v>26</v>
      </c>
      <c r="C261" s="1">
        <f>IF(ISBLANK(Таблица794[[#This Row],[id]]),"",_xlfn.RANK.EQ(Таблица794[[#This Row],[Рейтинг]],Таблица794[Рейтинг]))</f>
        <v>216</v>
      </c>
      <c r="D261" s="3" t="s">
        <v>301</v>
      </c>
      <c r="E261" s="4">
        <v>107</v>
      </c>
      <c r="F261" s="10">
        <v>40049</v>
      </c>
      <c r="G261" s="1" t="s">
        <v>31</v>
      </c>
      <c r="H261" s="1" t="s">
        <v>29</v>
      </c>
      <c r="I261" s="11" t="str">
        <f>Таблица794[[#Headers],[1]]</f>
        <v>1</v>
      </c>
    </row>
    <row r="262" spans="1:9" ht="15" customHeight="1" x14ac:dyDescent="0.3">
      <c r="A262" s="1">
        <v>2682</v>
      </c>
      <c r="B262" s="1" t="s">
        <v>47</v>
      </c>
      <c r="C262" s="1">
        <f>IF(ISBLANK(Таблица794[[#This Row],[id]]),"",_xlfn.RANK.EQ(Таблица794[[#This Row],[Рейтинг]],Таблица794[Рейтинг]))</f>
        <v>220</v>
      </c>
      <c r="D262" s="3" t="s">
        <v>302</v>
      </c>
      <c r="E262" s="4">
        <v>103</v>
      </c>
      <c r="F262" s="10">
        <v>41500</v>
      </c>
      <c r="G262" s="1" t="s">
        <v>65</v>
      </c>
      <c r="H262" s="1" t="s">
        <v>29</v>
      </c>
      <c r="I262" s="11" t="str">
        <f>Таблица794[[#Headers],[1]]</f>
        <v>1</v>
      </c>
    </row>
    <row r="263" spans="1:9" ht="15" customHeight="1" x14ac:dyDescent="0.3">
      <c r="A263" s="1">
        <v>2465</v>
      </c>
      <c r="B263" s="1" t="s">
        <v>26</v>
      </c>
      <c r="C263" s="1">
        <f>IF(ISBLANK(Таблица794[[#This Row],[id]]),"",_xlfn.RANK.EQ(Таблица794[[#This Row],[Рейтинг]],Таблица794[Рейтинг]))</f>
        <v>145</v>
      </c>
      <c r="D263" s="3" t="s">
        <v>303</v>
      </c>
      <c r="E263" s="4">
        <v>279</v>
      </c>
      <c r="F263" s="10">
        <v>39350</v>
      </c>
      <c r="G263" s="1" t="s">
        <v>65</v>
      </c>
      <c r="H263" s="1" t="s">
        <v>29</v>
      </c>
      <c r="I263" s="11" t="str">
        <f>Таблица794[[#Headers],[1]]</f>
        <v>1</v>
      </c>
    </row>
    <row r="264" spans="1:9" ht="15" customHeight="1" x14ac:dyDescent="0.3">
      <c r="A264" s="1">
        <v>2738</v>
      </c>
      <c r="B264" s="1" t="s">
        <v>26</v>
      </c>
      <c r="C264" s="1">
        <f>IF(ISBLANK(Таблица794[[#This Row],[id]]),"",_xlfn.RANK.EQ(Таблица794[[#This Row],[Рейтинг]],Таблица794[Рейтинг]))</f>
        <v>267</v>
      </c>
      <c r="D264" s="3" t="s">
        <v>304</v>
      </c>
      <c r="E264" s="4">
        <v>55</v>
      </c>
      <c r="F264" s="10">
        <v>42022</v>
      </c>
      <c r="G264" s="1" t="s">
        <v>31</v>
      </c>
      <c r="H264" s="1" t="s">
        <v>29</v>
      </c>
      <c r="I264" s="11" t="str">
        <f>Таблица794[[#Headers],[1]]</f>
        <v>1</v>
      </c>
    </row>
    <row r="265" spans="1:9" ht="15" customHeight="1" x14ac:dyDescent="0.3">
      <c r="A265" s="1">
        <v>2248</v>
      </c>
      <c r="B265" s="1" t="s">
        <v>26</v>
      </c>
      <c r="C265" s="1">
        <f>IF(ISBLANK(Таблица794[[#This Row],[id]]),"",_xlfn.RANK.EQ(Таблица794[[#This Row],[Рейтинг]],Таблица794[Рейтинг]))</f>
        <v>301</v>
      </c>
      <c r="D265" s="3" t="s">
        <v>305</v>
      </c>
      <c r="E265" s="4">
        <v>26</v>
      </c>
      <c r="F265" s="10">
        <v>40371</v>
      </c>
      <c r="G265" s="1" t="s">
        <v>31</v>
      </c>
      <c r="H265" s="1" t="s">
        <v>29</v>
      </c>
      <c r="I265" s="11" t="str">
        <f>Таблица794[[#Headers],[1]]</f>
        <v>1</v>
      </c>
    </row>
    <row r="266" spans="1:9" ht="15" customHeight="1" x14ac:dyDescent="0.3">
      <c r="A266" s="1">
        <v>2087</v>
      </c>
      <c r="B266" s="1" t="s">
        <v>26</v>
      </c>
      <c r="C266" s="1">
        <f>IF(ISBLANK(Таблица794[[#This Row],[id]]),"",_xlfn.RANK.EQ(Таблица794[[#This Row],[Рейтинг]],Таблица794[Рейтинг]))</f>
        <v>44</v>
      </c>
      <c r="D266" s="3" t="s">
        <v>306</v>
      </c>
      <c r="E266" s="4">
        <v>735</v>
      </c>
      <c r="F266" s="10">
        <v>40549</v>
      </c>
      <c r="G266" s="1" t="s">
        <v>31</v>
      </c>
      <c r="H266" s="1" t="s">
        <v>29</v>
      </c>
      <c r="I266" s="11" t="str">
        <f>Таблица794[[#Headers],[1]]</f>
        <v>1</v>
      </c>
    </row>
    <row r="267" spans="1:9" ht="15" customHeight="1" x14ac:dyDescent="0.3">
      <c r="A267" s="1">
        <v>2544</v>
      </c>
      <c r="B267" s="1" t="s">
        <v>26</v>
      </c>
      <c r="C267" s="1">
        <f>IF(ISBLANK(Таблица794[[#This Row],[id]]),"",_xlfn.RANK.EQ(Таблица794[[#This Row],[Рейтинг]],Таблица794[Рейтинг]))</f>
        <v>45</v>
      </c>
      <c r="D267" s="3" t="s">
        <v>307</v>
      </c>
      <c r="E267" s="4">
        <v>731</v>
      </c>
      <c r="F267" s="10">
        <v>37053</v>
      </c>
      <c r="G267" s="1" t="s">
        <v>31</v>
      </c>
      <c r="H267" s="1" t="s">
        <v>29</v>
      </c>
      <c r="I267" s="11" t="str">
        <f>Таблица794[[#Headers],[1]]</f>
        <v>1</v>
      </c>
    </row>
    <row r="268" spans="1:9" ht="15" customHeight="1" x14ac:dyDescent="0.3">
      <c r="A268" s="1">
        <v>2808</v>
      </c>
      <c r="B268" s="1" t="s">
        <v>26</v>
      </c>
      <c r="C268" s="1">
        <f>IF(ISBLANK(Таблица794[[#This Row],[id]]),"",_xlfn.RANK.EQ(Таблица794[[#This Row],[Рейтинг]],Таблица794[Рейтинг]))</f>
        <v>263</v>
      </c>
      <c r="D268" s="3" t="s">
        <v>308</v>
      </c>
      <c r="E268" s="4">
        <v>60</v>
      </c>
      <c r="F268" s="10">
        <v>40903</v>
      </c>
      <c r="G268" s="1" t="s">
        <v>62</v>
      </c>
      <c r="H268" s="1" t="s">
        <v>29</v>
      </c>
      <c r="I268" s="11" t="str">
        <f>Таблица794[[#Headers],[1]]</f>
        <v>1</v>
      </c>
    </row>
    <row r="269" spans="1:9" ht="15" customHeight="1" x14ac:dyDescent="0.3">
      <c r="A269" s="1">
        <v>2143</v>
      </c>
      <c r="B269" s="1" t="s">
        <v>26</v>
      </c>
      <c r="C269" s="1">
        <f>IF(ISBLANK(Таблица794[[#This Row],[id]]),"",_xlfn.RANK.EQ(Таблица794[[#This Row],[Рейтинг]],Таблица794[Рейтинг]))</f>
        <v>163</v>
      </c>
      <c r="D269" s="3" t="s">
        <v>309</v>
      </c>
      <c r="E269" s="4">
        <v>225</v>
      </c>
      <c r="F269" s="10">
        <v>39688</v>
      </c>
      <c r="G269" s="1" t="s">
        <v>31</v>
      </c>
      <c r="H269" s="1" t="s">
        <v>310</v>
      </c>
      <c r="I269" s="11" t="str">
        <f>Таблица794[[#Headers],[1]]</f>
        <v>1</v>
      </c>
    </row>
    <row r="270" spans="1:9" ht="15" customHeight="1" x14ac:dyDescent="0.3">
      <c r="A270" s="1">
        <v>2791</v>
      </c>
      <c r="B270" s="1" t="s">
        <v>26</v>
      </c>
      <c r="C270" s="1">
        <f>IF(ISBLANK(Таблица794[[#This Row],[id]]),"",_xlfn.RANK.EQ(Таблица794[[#This Row],[Рейтинг]],Таблица794[Рейтинг]))</f>
        <v>333</v>
      </c>
      <c r="D270" s="3" t="s">
        <v>311</v>
      </c>
      <c r="E270" s="4">
        <v>7</v>
      </c>
      <c r="F270" s="10">
        <v>42165</v>
      </c>
      <c r="G270" s="1" t="s">
        <v>31</v>
      </c>
      <c r="H270" s="1" t="s">
        <v>29</v>
      </c>
      <c r="I270" s="11" t="str">
        <f>Таблица794[[#Headers],[1]]</f>
        <v>1</v>
      </c>
    </row>
    <row r="271" spans="1:9" ht="15" customHeight="1" x14ac:dyDescent="0.3">
      <c r="A271" s="1">
        <v>2195</v>
      </c>
      <c r="B271" s="1" t="s">
        <v>26</v>
      </c>
      <c r="C271" s="1">
        <f>IF(ISBLANK(Таблица794[[#This Row],[id]]),"",_xlfn.RANK.EQ(Таблица794[[#This Row],[Рейтинг]],Таблица794[Рейтинг]))</f>
        <v>41</v>
      </c>
      <c r="D271" s="3" t="s">
        <v>312</v>
      </c>
      <c r="E271" s="4">
        <v>790</v>
      </c>
      <c r="F271" s="10">
        <v>32051</v>
      </c>
      <c r="G271" s="1" t="s">
        <v>31</v>
      </c>
      <c r="H271" s="1" t="s">
        <v>29</v>
      </c>
      <c r="I271" s="11" t="str">
        <f>Таблица794[[#Headers],[1]]</f>
        <v>1</v>
      </c>
    </row>
    <row r="272" spans="1:9" ht="15" customHeight="1" x14ac:dyDescent="0.3">
      <c r="A272" s="1">
        <v>2301</v>
      </c>
      <c r="B272" s="1" t="s">
        <v>26</v>
      </c>
      <c r="C272" s="1">
        <f>IF(ISBLANK(Таблица794[[#This Row],[id]]),"",_xlfn.RANK.EQ(Таблица794[[#This Row],[Рейтинг]],Таблица794[Рейтинг]))</f>
        <v>218</v>
      </c>
      <c r="D272" s="3" t="s">
        <v>313</v>
      </c>
      <c r="E272" s="4">
        <v>104</v>
      </c>
      <c r="F272" s="10">
        <v>41651</v>
      </c>
      <c r="G272" s="1" t="s">
        <v>31</v>
      </c>
      <c r="H272" s="1" t="s">
        <v>29</v>
      </c>
      <c r="I272" s="11" t="str">
        <f>Таблица794[[#Headers],[1]]</f>
        <v>1</v>
      </c>
    </row>
    <row r="273" spans="1:9" ht="15" customHeight="1" x14ac:dyDescent="0.3">
      <c r="A273" s="1">
        <v>2866</v>
      </c>
      <c r="B273" s="1" t="s">
        <v>26</v>
      </c>
      <c r="C273" s="1">
        <f>IF(ISBLANK(Таблица794[[#This Row],[id]]),"",_xlfn.RANK.EQ(Таблица794[[#This Row],[Рейтинг]],Таблица794[Рейтинг]))</f>
        <v>89</v>
      </c>
      <c r="D273" s="3" t="s">
        <v>314</v>
      </c>
      <c r="E273" s="4">
        <v>532</v>
      </c>
      <c r="F273" s="10">
        <v>30831</v>
      </c>
      <c r="G273" s="1" t="s">
        <v>31</v>
      </c>
      <c r="H273" s="1" t="s">
        <v>29</v>
      </c>
      <c r="I273" s="11" t="str">
        <f>Таблица794[[#Headers],[1]]</f>
        <v>1</v>
      </c>
    </row>
    <row r="274" spans="1:9" ht="15" customHeight="1" x14ac:dyDescent="0.3">
      <c r="A274" s="1">
        <v>2249</v>
      </c>
      <c r="B274" s="1" t="s">
        <v>26</v>
      </c>
      <c r="C274" s="1">
        <f>IF(ISBLANK(Таблица794[[#This Row],[id]]),"",_xlfn.RANK.EQ(Таблица794[[#This Row],[Рейтинг]],Таблица794[Рейтинг]))</f>
        <v>129</v>
      </c>
      <c r="D274" s="3" t="s">
        <v>315</v>
      </c>
      <c r="E274" s="4">
        <v>345</v>
      </c>
      <c r="F274" s="10">
        <v>41239</v>
      </c>
      <c r="G274" s="1" t="s">
        <v>31</v>
      </c>
      <c r="H274" s="1" t="s">
        <v>29</v>
      </c>
      <c r="I274" s="11" t="str">
        <f>Таблица794[[#Headers],[1]]</f>
        <v>1</v>
      </c>
    </row>
    <row r="275" spans="1:9" ht="15" customHeight="1" x14ac:dyDescent="0.3">
      <c r="A275" s="1">
        <v>2501</v>
      </c>
      <c r="B275" s="1" t="s">
        <v>26</v>
      </c>
      <c r="C275" s="1">
        <f>IF(ISBLANK(Таблица794[[#This Row],[id]]),"",_xlfn.RANK.EQ(Таблица794[[#This Row],[Рейтинг]],Таблица794[Рейтинг]))</f>
        <v>194</v>
      </c>
      <c r="D275" s="3" t="s">
        <v>316</v>
      </c>
      <c r="E275" s="4">
        <v>145</v>
      </c>
      <c r="F275" s="10">
        <v>41064</v>
      </c>
      <c r="G275" s="1" t="s">
        <v>187</v>
      </c>
      <c r="H275" s="1" t="s">
        <v>29</v>
      </c>
      <c r="I275" s="11" t="str">
        <f>Таблица794[[#Headers],[1]]</f>
        <v>1</v>
      </c>
    </row>
    <row r="276" spans="1:9" ht="15" customHeight="1" x14ac:dyDescent="0.3">
      <c r="A276" s="1">
        <v>2123</v>
      </c>
      <c r="B276" s="1" t="s">
        <v>26</v>
      </c>
      <c r="C276" s="1">
        <f>IF(ISBLANK(Таблица794[[#This Row],[id]]),"",_xlfn.RANK.EQ(Таблица794[[#This Row],[Рейтинг]],Таблица794[Рейтинг]))</f>
        <v>172</v>
      </c>
      <c r="D276" s="3" t="s">
        <v>317</v>
      </c>
      <c r="E276" s="4">
        <v>189</v>
      </c>
      <c r="F276" s="10">
        <v>40527</v>
      </c>
      <c r="G276" s="1" t="s">
        <v>31</v>
      </c>
      <c r="H276" s="1" t="s">
        <v>29</v>
      </c>
      <c r="I276" s="11" t="str">
        <f>Таблица794[[#Headers],[1]]</f>
        <v>1</v>
      </c>
    </row>
    <row r="277" spans="1:9" ht="15" customHeight="1" x14ac:dyDescent="0.3">
      <c r="A277" s="1">
        <v>2250</v>
      </c>
      <c r="B277" s="1" t="s">
        <v>26</v>
      </c>
      <c r="C277" s="1">
        <f>IF(ISBLANK(Таблица794[[#This Row],[id]]),"",_xlfn.RANK.EQ(Таблица794[[#This Row],[Рейтинг]],Таблица794[Рейтинг]))</f>
        <v>168</v>
      </c>
      <c r="D277" s="3" t="s">
        <v>318</v>
      </c>
      <c r="E277" s="4">
        <v>196</v>
      </c>
      <c r="F277" s="10">
        <v>41191</v>
      </c>
      <c r="G277" s="1" t="s">
        <v>31</v>
      </c>
      <c r="H277" s="1" t="s">
        <v>29</v>
      </c>
      <c r="I277" s="11" t="str">
        <f>Таблица794[[#Headers],[1]]</f>
        <v>1</v>
      </c>
    </row>
    <row r="278" spans="1:9" ht="15" customHeight="1" x14ac:dyDescent="0.3">
      <c r="A278" s="1">
        <v>2796</v>
      </c>
      <c r="B278" s="1" t="s">
        <v>26</v>
      </c>
      <c r="C278" s="1">
        <f>IF(ISBLANK(Таблица794[[#This Row],[id]]),"",_xlfn.RANK.EQ(Таблица794[[#This Row],[Рейтинг]],Таблица794[Рейтинг]))</f>
        <v>160</v>
      </c>
      <c r="D278" s="3" t="s">
        <v>319</v>
      </c>
      <c r="E278" s="4">
        <v>227</v>
      </c>
      <c r="F278" s="10">
        <v>30917</v>
      </c>
      <c r="G278" s="1" t="s">
        <v>31</v>
      </c>
      <c r="H278" s="1" t="s">
        <v>29</v>
      </c>
      <c r="I278" s="11" t="str">
        <f>Таблица794[[#Headers],[1]]</f>
        <v>1</v>
      </c>
    </row>
    <row r="279" spans="1:9" ht="15" customHeight="1" x14ac:dyDescent="0.3">
      <c r="A279" s="1">
        <v>2515</v>
      </c>
      <c r="B279" s="1" t="s">
        <v>26</v>
      </c>
      <c r="C279" s="1">
        <f>IF(ISBLANK(Таблица794[[#This Row],[id]]),"",_xlfn.RANK.EQ(Таблица794[[#This Row],[Рейтинг]],Таблица794[Рейтинг]))</f>
        <v>180</v>
      </c>
      <c r="D279" s="3" t="s">
        <v>320</v>
      </c>
      <c r="E279" s="4">
        <v>167</v>
      </c>
      <c r="F279" s="10">
        <v>41067</v>
      </c>
      <c r="G279" s="1" t="s">
        <v>31</v>
      </c>
      <c r="H279" s="1" t="s">
        <v>29</v>
      </c>
      <c r="I279" s="11" t="str">
        <f>Таблица794[[#Headers],[1]]</f>
        <v>1</v>
      </c>
    </row>
    <row r="280" spans="1:9" ht="15" customHeight="1" x14ac:dyDescent="0.3">
      <c r="A280" s="1">
        <v>2693</v>
      </c>
      <c r="B280" s="1" t="s">
        <v>26</v>
      </c>
      <c r="C280" s="1">
        <f>IF(ISBLANK(Таблица794[[#This Row],[id]]),"",_xlfn.RANK.EQ(Таблица794[[#This Row],[Рейтинг]],Таблица794[Рейтинг]))</f>
        <v>39</v>
      </c>
      <c r="D280" s="3" t="s">
        <v>321</v>
      </c>
      <c r="E280" s="4">
        <v>807</v>
      </c>
      <c r="F280" s="10">
        <v>30924</v>
      </c>
      <c r="G280" s="1" t="s">
        <v>214</v>
      </c>
      <c r="H280" s="1" t="s">
        <v>29</v>
      </c>
      <c r="I280" s="11" t="str">
        <f>Таблица794[[#Headers],[1]]</f>
        <v>1</v>
      </c>
    </row>
    <row r="281" spans="1:9" ht="15" customHeight="1" x14ac:dyDescent="0.3">
      <c r="A281" s="1">
        <v>2373</v>
      </c>
      <c r="B281" s="1" t="s">
        <v>26</v>
      </c>
      <c r="C281" s="1">
        <f>IF(ISBLANK(Таблица794[[#This Row],[id]]),"",_xlfn.RANK.EQ(Таблица794[[#This Row],[Рейтинг]],Таблица794[Рейтинг]))</f>
        <v>191</v>
      </c>
      <c r="D281" s="3" t="s">
        <v>322</v>
      </c>
      <c r="E281" s="4">
        <v>148</v>
      </c>
      <c r="F281" s="10">
        <v>40664</v>
      </c>
      <c r="G281" s="1" t="s">
        <v>323</v>
      </c>
      <c r="H281" s="1" t="s">
        <v>29</v>
      </c>
      <c r="I281" s="11" t="str">
        <f>Таблица794[[#Headers],[1]]</f>
        <v>1</v>
      </c>
    </row>
    <row r="282" spans="1:9" ht="15" customHeight="1" x14ac:dyDescent="0.3">
      <c r="A282" s="1">
        <v>2164</v>
      </c>
      <c r="B282" s="1" t="s">
        <v>26</v>
      </c>
      <c r="C282" s="1">
        <f>IF(ISBLANK(Таблица794[[#This Row],[id]]),"",_xlfn.RANK.EQ(Таблица794[[#This Row],[Рейтинг]],Таблица794[Рейтинг]))</f>
        <v>83</v>
      </c>
      <c r="D282" s="3" t="s">
        <v>324</v>
      </c>
      <c r="E282" s="4">
        <v>568</v>
      </c>
      <c r="F282" s="10">
        <v>41010</v>
      </c>
      <c r="G282" s="1" t="s">
        <v>31</v>
      </c>
      <c r="H282" s="1" t="s">
        <v>29</v>
      </c>
      <c r="I282" s="11" t="str">
        <f>Таблица794[[#Headers],[1]]</f>
        <v>1</v>
      </c>
    </row>
    <row r="283" spans="1:9" ht="15" customHeight="1" x14ac:dyDescent="0.3">
      <c r="A283" s="1">
        <v>2302</v>
      </c>
      <c r="B283" s="1" t="s">
        <v>26</v>
      </c>
      <c r="C283" s="1">
        <f>IF(ISBLANK(Таблица794[[#This Row],[id]]),"",_xlfn.RANK.EQ(Таблица794[[#This Row],[Рейтинг]],Таблица794[Рейтинг]))</f>
        <v>147</v>
      </c>
      <c r="D283" s="3" t="s">
        <v>325</v>
      </c>
      <c r="E283" s="4">
        <v>264</v>
      </c>
      <c r="F283" s="10">
        <v>41209</v>
      </c>
      <c r="G283" s="1" t="s">
        <v>31</v>
      </c>
      <c r="H283" s="1" t="s">
        <v>29</v>
      </c>
      <c r="I283" s="11" t="str">
        <f>Таблица794[[#Headers],[1]]</f>
        <v>1</v>
      </c>
    </row>
    <row r="284" spans="1:9" ht="15" customHeight="1" x14ac:dyDescent="0.3">
      <c r="A284" s="1">
        <v>2088</v>
      </c>
      <c r="B284" s="1" t="s">
        <v>26</v>
      </c>
      <c r="C284" s="1">
        <f>IF(ISBLANK(Таблица794[[#This Row],[id]]),"",_xlfn.RANK.EQ(Таблица794[[#This Row],[Рейтинг]],Таблица794[Рейтинг]))</f>
        <v>85</v>
      </c>
      <c r="D284" s="3" t="s">
        <v>326</v>
      </c>
      <c r="E284" s="4">
        <v>567</v>
      </c>
      <c r="F284" s="10">
        <v>40571</v>
      </c>
      <c r="G284" s="1" t="s">
        <v>31</v>
      </c>
      <c r="H284" s="1" t="s">
        <v>29</v>
      </c>
      <c r="I284" s="11" t="str">
        <f>Таблица794[[#Headers],[1]]</f>
        <v>1</v>
      </c>
    </row>
    <row r="285" spans="1:9" ht="15" customHeight="1" x14ac:dyDescent="0.3">
      <c r="A285" s="1">
        <v>2253</v>
      </c>
      <c r="B285" s="1" t="s">
        <v>26</v>
      </c>
      <c r="C285" s="1">
        <f>IF(ISBLANK(Таблица794[[#This Row],[id]]),"",_xlfn.RANK.EQ(Таблица794[[#This Row],[Рейтинг]],Таблица794[Рейтинг]))</f>
        <v>132</v>
      </c>
      <c r="D285" s="3" t="s">
        <v>327</v>
      </c>
      <c r="E285" s="4">
        <v>329</v>
      </c>
      <c r="F285" s="10">
        <v>40537</v>
      </c>
      <c r="G285" s="1" t="s">
        <v>31</v>
      </c>
      <c r="H285" s="1" t="s">
        <v>29</v>
      </c>
      <c r="I285" s="11" t="str">
        <f>Таблица794[[#Headers],[1]]</f>
        <v>1</v>
      </c>
    </row>
    <row r="286" spans="1:9" ht="15" customHeight="1" x14ac:dyDescent="0.3">
      <c r="A286" s="1">
        <v>2764</v>
      </c>
      <c r="B286" s="1" t="s">
        <v>26</v>
      </c>
      <c r="C286" s="1">
        <f>IF(ISBLANK(Таблица794[[#This Row],[id]]),"",_xlfn.RANK.EQ(Таблица794[[#This Row],[Рейтинг]],Таблица794[Рейтинг]))</f>
        <v>121</v>
      </c>
      <c r="D286" s="3" t="s">
        <v>328</v>
      </c>
      <c r="E286" s="4">
        <v>401</v>
      </c>
      <c r="F286" s="10">
        <v>39938</v>
      </c>
      <c r="G286" s="1" t="s">
        <v>31</v>
      </c>
      <c r="H286" s="1" t="s">
        <v>29</v>
      </c>
      <c r="I286" s="11" t="str">
        <f>Таблица794[[#Headers],[1]]</f>
        <v>1</v>
      </c>
    </row>
    <row r="287" spans="1:9" ht="15" customHeight="1" x14ac:dyDescent="0.3">
      <c r="A287" s="1">
        <v>2543</v>
      </c>
      <c r="B287" s="1" t="s">
        <v>26</v>
      </c>
      <c r="C287" s="1">
        <f>IF(ISBLANK(Таблица794[[#This Row],[id]]),"",_xlfn.RANK.EQ(Таблица794[[#This Row],[Рейтинг]],Таблица794[Рейтинг]))</f>
        <v>33</v>
      </c>
      <c r="D287" s="3" t="s">
        <v>329</v>
      </c>
      <c r="E287" s="4">
        <v>855</v>
      </c>
      <c r="F287" s="10">
        <v>33212</v>
      </c>
      <c r="G287" s="1" t="s">
        <v>31</v>
      </c>
      <c r="H287" s="1" t="s">
        <v>29</v>
      </c>
      <c r="I287" s="11" t="str">
        <f>Таблица794[[#Headers],[1]]</f>
        <v>1</v>
      </c>
    </row>
    <row r="288" spans="1:9" ht="15" customHeight="1" x14ac:dyDescent="0.3">
      <c r="A288" s="1">
        <v>2254</v>
      </c>
      <c r="B288" s="1" t="s">
        <v>26</v>
      </c>
      <c r="C288" s="1">
        <f>IF(ISBLANK(Таблица794[[#This Row],[id]]),"",_xlfn.RANK.EQ(Таблица794[[#This Row],[Рейтинг]],Таблица794[Рейтинг]))</f>
        <v>171</v>
      </c>
      <c r="D288" s="3" t="s">
        <v>330</v>
      </c>
      <c r="E288" s="4">
        <v>191</v>
      </c>
      <c r="F288" s="10">
        <v>41050</v>
      </c>
      <c r="G288" s="1" t="s">
        <v>31</v>
      </c>
      <c r="H288" s="1" t="s">
        <v>29</v>
      </c>
      <c r="I288" s="11" t="str">
        <f>Таблица794[[#Headers],[1]]</f>
        <v>1</v>
      </c>
    </row>
    <row r="289" spans="1:9" ht="15" customHeight="1" x14ac:dyDescent="0.3">
      <c r="A289" s="1">
        <v>2695</v>
      </c>
      <c r="B289" s="1" t="s">
        <v>26</v>
      </c>
      <c r="C289" s="1">
        <f>IF(ISBLANK(Таблица794[[#This Row],[id]]),"",_xlfn.RANK.EQ(Таблица794[[#This Row],[Рейтинг]],Таблица794[Рейтинг]))</f>
        <v>262</v>
      </c>
      <c r="D289" s="3" t="s">
        <v>331</v>
      </c>
      <c r="E289" s="4">
        <v>62</v>
      </c>
      <c r="F289" s="10">
        <v>40556</v>
      </c>
      <c r="G289" s="1" t="s">
        <v>31</v>
      </c>
      <c r="H289" s="1" t="s">
        <v>29</v>
      </c>
      <c r="I289" s="11" t="str">
        <f>Таблица794[[#Headers],[1]]</f>
        <v>1</v>
      </c>
    </row>
    <row r="290" spans="1:9" ht="15" customHeight="1" x14ac:dyDescent="0.3">
      <c r="A290" s="1">
        <v>2541</v>
      </c>
      <c r="B290" s="1" t="s">
        <v>26</v>
      </c>
      <c r="C290" s="1">
        <f>IF(ISBLANK(Таблица794[[#This Row],[id]]),"",_xlfn.RANK.EQ(Таблица794[[#This Row],[Рейтинг]],Таблица794[Рейтинг]))</f>
        <v>247</v>
      </c>
      <c r="D290" s="3" t="s">
        <v>332</v>
      </c>
      <c r="E290" s="4">
        <v>79</v>
      </c>
      <c r="F290" s="10">
        <v>40044</v>
      </c>
      <c r="G290" s="1" t="s">
        <v>31</v>
      </c>
      <c r="H290" s="1" t="s">
        <v>29</v>
      </c>
      <c r="I290" s="11" t="str">
        <f>Таблица794[[#Headers],[1]]</f>
        <v>1</v>
      </c>
    </row>
    <row r="291" spans="1:9" ht="15" customHeight="1" x14ac:dyDescent="0.3">
      <c r="A291" s="1">
        <v>2255</v>
      </c>
      <c r="B291" s="1" t="s">
        <v>26</v>
      </c>
      <c r="C291" s="1">
        <f>IF(ISBLANK(Таблица794[[#This Row],[id]]),"",_xlfn.RANK.EQ(Таблица794[[#This Row],[Рейтинг]],Таблица794[Рейтинг]))</f>
        <v>139</v>
      </c>
      <c r="D291" s="3" t="s">
        <v>333</v>
      </c>
      <c r="E291" s="4">
        <v>299</v>
      </c>
      <c r="F291" s="10">
        <v>40748</v>
      </c>
      <c r="G291" s="1" t="s">
        <v>31</v>
      </c>
      <c r="H291" s="1" t="s">
        <v>29</v>
      </c>
      <c r="I291" s="11" t="str">
        <f>Таблица794[[#Headers],[1]]</f>
        <v>1</v>
      </c>
    </row>
    <row r="292" spans="1:9" ht="15" customHeight="1" x14ac:dyDescent="0.3">
      <c r="A292" s="1">
        <v>1166</v>
      </c>
      <c r="B292" s="1" t="s">
        <v>26</v>
      </c>
      <c r="C292" s="1">
        <f>IF(ISBLANK(Таблица794[[#This Row],[id]]),"",_xlfn.RANK.EQ(Таблица794[[#This Row],[Рейтинг]],Таблица794[Рейтинг]))</f>
        <v>68</v>
      </c>
      <c r="D292" s="3" t="s">
        <v>334</v>
      </c>
      <c r="E292" s="4">
        <v>604</v>
      </c>
      <c r="F292" s="10">
        <v>39097</v>
      </c>
      <c r="G292" s="1" t="s">
        <v>31</v>
      </c>
      <c r="H292" s="1" t="s">
        <v>29</v>
      </c>
      <c r="I292" s="11" t="str">
        <f>Таблица794[[#Headers],[1]]</f>
        <v>1</v>
      </c>
    </row>
    <row r="293" spans="1:9" ht="15" customHeight="1" x14ac:dyDescent="0.3">
      <c r="A293" s="1">
        <v>1415</v>
      </c>
      <c r="B293" s="1" t="s">
        <v>26</v>
      </c>
      <c r="C293" s="1">
        <f>IF(ISBLANK(Таблица794[[#This Row],[id]]),"",_xlfn.RANK.EQ(Таблица794[[#This Row],[Рейтинг]],Таблица794[Рейтинг]))</f>
        <v>13</v>
      </c>
      <c r="D293" s="3" t="s">
        <v>335</v>
      </c>
      <c r="E293" s="4">
        <v>1094</v>
      </c>
      <c r="F293" s="10">
        <v>30667</v>
      </c>
      <c r="G293" s="1" t="s">
        <v>31</v>
      </c>
      <c r="H293" s="1" t="s">
        <v>29</v>
      </c>
      <c r="I293" s="11" t="str">
        <f>Таблица794[[#Headers],[1]]</f>
        <v>1</v>
      </c>
    </row>
    <row r="294" spans="1:9" ht="15" customHeight="1" x14ac:dyDescent="0.3">
      <c r="A294" s="1">
        <v>2853</v>
      </c>
      <c r="B294" s="1" t="s">
        <v>26</v>
      </c>
      <c r="C294" s="1">
        <f>IF(ISBLANK(Таблица794[[#This Row],[id]]),"",_xlfn.RANK.EQ(Таблица794[[#This Row],[Рейтинг]],Таблица794[Рейтинг]))</f>
        <v>343</v>
      </c>
      <c r="D294" s="3" t="s">
        <v>336</v>
      </c>
      <c r="E294" s="4">
        <v>0</v>
      </c>
      <c r="F294" s="10">
        <v>42555</v>
      </c>
      <c r="G294" s="1" t="s">
        <v>31</v>
      </c>
      <c r="H294" s="1" t="s">
        <v>29</v>
      </c>
      <c r="I294" s="11" t="str">
        <f>Таблица794[[#Headers],[1]]</f>
        <v>1</v>
      </c>
    </row>
    <row r="295" spans="1:9" ht="15" customHeight="1" x14ac:dyDescent="0.3">
      <c r="A295" s="1">
        <v>2580</v>
      </c>
      <c r="B295" s="1" t="s">
        <v>26</v>
      </c>
      <c r="C295" s="1">
        <f>IF(ISBLANK(Таблица794[[#This Row],[id]]),"",_xlfn.RANK.EQ(Таблица794[[#This Row],[Рейтинг]],Таблица794[Рейтинг]))</f>
        <v>50</v>
      </c>
      <c r="D295" s="3" t="s">
        <v>337</v>
      </c>
      <c r="E295" s="4">
        <v>698</v>
      </c>
      <c r="F295" s="10">
        <v>30605</v>
      </c>
      <c r="G295" s="1" t="s">
        <v>338</v>
      </c>
      <c r="H295" s="1" t="s">
        <v>29</v>
      </c>
      <c r="I295" s="11" t="str">
        <f>Таблица794[[#Headers],[1]]</f>
        <v>1</v>
      </c>
    </row>
    <row r="296" spans="1:9" ht="15" customHeight="1" x14ac:dyDescent="0.3">
      <c r="A296" s="1">
        <v>2320</v>
      </c>
      <c r="B296" s="1" t="s">
        <v>26</v>
      </c>
      <c r="C296" s="1">
        <f>IF(ISBLANK(Таблица794[[#This Row],[id]]),"",_xlfn.RANK.EQ(Таблица794[[#This Row],[Рейтинг]],Таблица794[Рейтинг]))</f>
        <v>233</v>
      </c>
      <c r="D296" s="3" t="s">
        <v>339</v>
      </c>
      <c r="E296" s="4">
        <v>90</v>
      </c>
      <c r="F296" s="10">
        <v>41225</v>
      </c>
      <c r="G296" s="1" t="s">
        <v>28</v>
      </c>
      <c r="H296" s="1" t="s">
        <v>29</v>
      </c>
      <c r="I296" s="11" t="str">
        <f>Таблица794[[#Headers],[1]]</f>
        <v>1</v>
      </c>
    </row>
    <row r="297" spans="1:9" ht="15" customHeight="1" x14ac:dyDescent="0.3">
      <c r="A297" s="1">
        <v>2739</v>
      </c>
      <c r="B297" s="1" t="s">
        <v>26</v>
      </c>
      <c r="C297" s="1">
        <f>IF(ISBLANK(Таблица794[[#This Row],[id]]),"",_xlfn.RANK.EQ(Таблица794[[#This Row],[Рейтинг]],Таблица794[Рейтинг]))</f>
        <v>212</v>
      </c>
      <c r="D297" s="3" t="s">
        <v>340</v>
      </c>
      <c r="E297" s="4">
        <v>111</v>
      </c>
      <c r="F297" s="10">
        <v>41721</v>
      </c>
      <c r="G297" s="1" t="s">
        <v>31</v>
      </c>
      <c r="H297" s="1" t="s">
        <v>29</v>
      </c>
      <c r="I297" s="11" t="str">
        <f>Таблица794[[#Headers],[1]]</f>
        <v>1</v>
      </c>
    </row>
    <row r="298" spans="1:9" ht="15" customHeight="1" x14ac:dyDescent="0.3">
      <c r="A298" s="1">
        <v>2257</v>
      </c>
      <c r="B298" s="1" t="s">
        <v>26</v>
      </c>
      <c r="C298" s="1">
        <f>IF(ISBLANK(Таблица794[[#This Row],[id]]),"",_xlfn.RANK.EQ(Таблица794[[#This Row],[Рейтинг]],Таблица794[Рейтинг]))</f>
        <v>134</v>
      </c>
      <c r="D298" s="3" t="s">
        <v>341</v>
      </c>
      <c r="E298" s="4">
        <v>321</v>
      </c>
      <c r="F298" s="10">
        <v>41033</v>
      </c>
      <c r="G298" s="1" t="s">
        <v>31</v>
      </c>
      <c r="H298" s="1" t="s">
        <v>29</v>
      </c>
      <c r="I298" s="11" t="str">
        <f>Таблица794[[#Headers],[1]]</f>
        <v>1</v>
      </c>
    </row>
    <row r="299" spans="1:9" ht="15" customHeight="1" x14ac:dyDescent="0.3">
      <c r="A299" s="1">
        <v>229</v>
      </c>
      <c r="B299" s="1" t="s">
        <v>26</v>
      </c>
      <c r="C299" s="1">
        <f>IF(ISBLANK(Таблица794[[#This Row],[id]]),"",_xlfn.RANK.EQ(Таблица794[[#This Row],[Рейтинг]],Таблица794[Рейтинг]))</f>
        <v>46</v>
      </c>
      <c r="D299" s="3" t="s">
        <v>342</v>
      </c>
      <c r="E299" s="4">
        <v>725</v>
      </c>
      <c r="F299" s="10">
        <v>20104</v>
      </c>
      <c r="G299" s="1" t="s">
        <v>31</v>
      </c>
      <c r="H299" s="1" t="s">
        <v>29</v>
      </c>
      <c r="I299" s="11" t="str">
        <f>Таблица794[[#Headers],[1]]</f>
        <v>1</v>
      </c>
    </row>
    <row r="300" spans="1:9" ht="15" customHeight="1" x14ac:dyDescent="0.3">
      <c r="A300" s="1">
        <v>2089</v>
      </c>
      <c r="B300" s="1" t="s">
        <v>26</v>
      </c>
      <c r="C300" s="1">
        <f>IF(ISBLANK(Таблица794[[#This Row],[id]]),"",_xlfn.RANK.EQ(Таблица794[[#This Row],[Рейтинг]],Таблица794[Рейтинг]))</f>
        <v>48</v>
      </c>
      <c r="D300" s="3" t="s">
        <v>343</v>
      </c>
      <c r="E300" s="4">
        <v>710</v>
      </c>
      <c r="F300" s="10">
        <v>40225</v>
      </c>
      <c r="G300" s="1" t="s">
        <v>31</v>
      </c>
      <c r="H300" s="1" t="s">
        <v>29</v>
      </c>
      <c r="I300" s="11" t="str">
        <f>Таблица794[[#Headers],[1]]</f>
        <v>1</v>
      </c>
    </row>
    <row r="301" spans="1:9" ht="15" customHeight="1" x14ac:dyDescent="0.3">
      <c r="A301" s="1">
        <v>2321</v>
      </c>
      <c r="B301" s="1" t="s">
        <v>26</v>
      </c>
      <c r="C301" s="1">
        <f>IF(ISBLANK(Таблица794[[#This Row],[id]]),"",_xlfn.RANK.EQ(Таблица794[[#This Row],[Рейтинг]],Таблица794[Рейтинг]))</f>
        <v>278</v>
      </c>
      <c r="D301" s="3" t="s">
        <v>344</v>
      </c>
      <c r="E301" s="4">
        <v>47</v>
      </c>
      <c r="F301" s="10">
        <v>40509</v>
      </c>
      <c r="G301" s="1" t="s">
        <v>28</v>
      </c>
      <c r="H301" s="1" t="s">
        <v>29</v>
      </c>
      <c r="I301" s="11" t="str">
        <f>Таблица794[[#Headers],[1]]</f>
        <v>1</v>
      </c>
    </row>
    <row r="302" spans="1:9" ht="15" customHeight="1" x14ac:dyDescent="0.3">
      <c r="A302" s="1">
        <v>339</v>
      </c>
      <c r="B302" s="1" t="s">
        <v>26</v>
      </c>
      <c r="C302" s="1">
        <f>IF(ISBLANK(Таблица794[[#This Row],[id]]),"",_xlfn.RANK.EQ(Таблица794[[#This Row],[Рейтинг]],Таблица794[Рейтинг]))</f>
        <v>1</v>
      </c>
      <c r="D302" s="3" t="s">
        <v>345</v>
      </c>
      <c r="E302" s="4">
        <v>1258</v>
      </c>
      <c r="F302" s="10">
        <v>33431</v>
      </c>
      <c r="G302" s="1" t="s">
        <v>31</v>
      </c>
      <c r="H302" s="1" t="s">
        <v>29</v>
      </c>
      <c r="I302" s="11" t="str">
        <f>Таблица794[[#Headers],[1]]</f>
        <v>1</v>
      </c>
    </row>
    <row r="303" spans="1:9" ht="15" customHeight="1" x14ac:dyDescent="0.3">
      <c r="A303" s="1">
        <v>2258</v>
      </c>
      <c r="B303" s="1" t="s">
        <v>26</v>
      </c>
      <c r="C303" s="1">
        <f>IF(ISBLANK(Таблица794[[#This Row],[id]]),"",_xlfn.RANK.EQ(Таблица794[[#This Row],[Рейтинг]],Таблица794[Рейтинг]))</f>
        <v>197</v>
      </c>
      <c r="D303" s="3" t="s">
        <v>346</v>
      </c>
      <c r="E303" s="4">
        <v>137</v>
      </c>
      <c r="F303" s="10">
        <v>41097</v>
      </c>
      <c r="G303" s="1" t="s">
        <v>28</v>
      </c>
      <c r="H303" s="1" t="s">
        <v>29</v>
      </c>
      <c r="I303" s="11" t="str">
        <f>Таблица794[[#Headers],[1]]</f>
        <v>1</v>
      </c>
    </row>
    <row r="304" spans="1:9" ht="15" customHeight="1" x14ac:dyDescent="0.3">
      <c r="A304" s="1">
        <v>2683</v>
      </c>
      <c r="B304" s="1" t="s">
        <v>47</v>
      </c>
      <c r="C304" s="1">
        <f>IF(ISBLANK(Таблица794[[#This Row],[id]]),"",_xlfn.RANK.EQ(Таблица794[[#This Row],[Рейтинг]],Таблица794[Рейтинг]))</f>
        <v>282</v>
      </c>
      <c r="D304" s="3" t="s">
        <v>347</v>
      </c>
      <c r="E304" s="4">
        <v>43</v>
      </c>
      <c r="F304" s="10">
        <v>40586</v>
      </c>
      <c r="G304" s="1" t="s">
        <v>28</v>
      </c>
      <c r="H304" s="1" t="s">
        <v>29</v>
      </c>
      <c r="I304" s="11" t="str">
        <f>Таблица794[[#Headers],[1]]</f>
        <v>1</v>
      </c>
    </row>
    <row r="305" spans="1:9" ht="15" customHeight="1" x14ac:dyDescent="0.3">
      <c r="A305" s="1">
        <v>2740</v>
      </c>
      <c r="B305" s="1" t="s">
        <v>26</v>
      </c>
      <c r="C305" s="1">
        <f>IF(ISBLANK(Таблица794[[#This Row],[id]]),"",_xlfn.RANK.EQ(Таблица794[[#This Row],[Рейтинг]],Таблица794[Рейтинг]))</f>
        <v>343</v>
      </c>
      <c r="D305" s="3" t="s">
        <v>348</v>
      </c>
      <c r="E305" s="4">
        <v>0</v>
      </c>
      <c r="F305" s="10">
        <v>41926</v>
      </c>
      <c r="G305" s="1" t="s">
        <v>28</v>
      </c>
      <c r="H305" s="1" t="s">
        <v>29</v>
      </c>
      <c r="I305" s="11" t="str">
        <f>Таблица794[[#Headers],[1]]</f>
        <v>1</v>
      </c>
    </row>
    <row r="306" spans="1:9" ht="15" customHeight="1" x14ac:dyDescent="0.3">
      <c r="A306" s="1">
        <v>2647</v>
      </c>
      <c r="B306" s="1" t="s">
        <v>26</v>
      </c>
      <c r="C306" s="1">
        <f>IF(ISBLANK(Таблица794[[#This Row],[id]]),"",_xlfn.RANK.EQ(Таблица794[[#This Row],[Рейтинг]],Таблица794[Рейтинг]))</f>
        <v>298</v>
      </c>
      <c r="D306" s="3" t="s">
        <v>349</v>
      </c>
      <c r="E306" s="4">
        <v>29</v>
      </c>
      <c r="F306" s="10">
        <v>40973</v>
      </c>
      <c r="G306" s="1" t="s">
        <v>31</v>
      </c>
      <c r="H306" s="1" t="s">
        <v>29</v>
      </c>
      <c r="I306" s="11" t="str">
        <f>Таблица794[[#Headers],[1]]</f>
        <v>1</v>
      </c>
    </row>
    <row r="307" spans="1:9" ht="15" customHeight="1" x14ac:dyDescent="0.3">
      <c r="A307" s="1">
        <v>2854</v>
      </c>
      <c r="B307" s="1" t="s">
        <v>26</v>
      </c>
      <c r="C307" s="1">
        <f>IF(ISBLANK(Таблица794[[#This Row],[id]]),"",_xlfn.RANK.EQ(Таблица794[[#This Row],[Рейтинг]],Таблица794[Рейтинг]))</f>
        <v>343</v>
      </c>
      <c r="D307" s="3" t="s">
        <v>350</v>
      </c>
      <c r="E307" s="4">
        <v>0</v>
      </c>
      <c r="F307" s="10">
        <v>42594</v>
      </c>
      <c r="G307" s="1" t="s">
        <v>28</v>
      </c>
      <c r="H307" s="1" t="s">
        <v>29</v>
      </c>
      <c r="I307" s="11" t="str">
        <f>Таблица794[[#Headers],[1]]</f>
        <v>1</v>
      </c>
    </row>
    <row r="308" spans="1:9" ht="15" customHeight="1" x14ac:dyDescent="0.3">
      <c r="A308" s="1">
        <v>2458</v>
      </c>
      <c r="B308" s="1" t="s">
        <v>26</v>
      </c>
      <c r="C308" s="1">
        <f>IF(ISBLANK(Таблица794[[#This Row],[id]]),"",_xlfn.RANK.EQ(Таблица794[[#This Row],[Рейтинг]],Таблица794[Рейтинг]))</f>
        <v>253</v>
      </c>
      <c r="D308" s="3" t="s">
        <v>351</v>
      </c>
      <c r="E308" s="4">
        <v>70</v>
      </c>
      <c r="F308" s="10">
        <v>41805</v>
      </c>
      <c r="G308" s="1" t="s">
        <v>28</v>
      </c>
      <c r="H308" s="1" t="s">
        <v>29</v>
      </c>
      <c r="I308" s="11" t="str">
        <f>Таблица794[[#Headers],[1]]</f>
        <v>1</v>
      </c>
    </row>
    <row r="309" spans="1:9" ht="15" customHeight="1" x14ac:dyDescent="0.3">
      <c r="A309" s="1">
        <v>2855</v>
      </c>
      <c r="B309" s="1" t="s">
        <v>26</v>
      </c>
      <c r="C309" s="1">
        <f>IF(ISBLANK(Таблица794[[#This Row],[id]]),"",_xlfn.RANK.EQ(Таблица794[[#This Row],[Рейтинг]],Таблица794[Рейтинг]))</f>
        <v>343</v>
      </c>
      <c r="D309" s="3" t="s">
        <v>352</v>
      </c>
      <c r="E309" s="4">
        <v>0</v>
      </c>
      <c r="F309" s="10">
        <v>42453</v>
      </c>
      <c r="G309" s="1" t="s">
        <v>31</v>
      </c>
      <c r="H309" s="1" t="s">
        <v>29</v>
      </c>
      <c r="I309" s="11" t="str">
        <f>Таблица794[[#Headers],[1]]</f>
        <v>1</v>
      </c>
    </row>
    <row r="310" spans="1:9" ht="15" customHeight="1" x14ac:dyDescent="0.3">
      <c r="A310" s="1">
        <v>2833</v>
      </c>
      <c r="B310" s="1" t="s">
        <v>47</v>
      </c>
      <c r="C310" s="1">
        <f>IF(ISBLANK(Таблица794[[#This Row],[id]]),"",_xlfn.RANK.EQ(Таблица794[[#This Row],[Рейтинг]],Таблица794[Рейтинг]))</f>
        <v>333</v>
      </c>
      <c r="D310" s="3" t="s">
        <v>353</v>
      </c>
      <c r="E310" s="4">
        <v>7</v>
      </c>
      <c r="F310" s="10">
        <v>42307</v>
      </c>
      <c r="G310" s="1" t="s">
        <v>31</v>
      </c>
      <c r="H310" s="1" t="s">
        <v>29</v>
      </c>
      <c r="I310" s="11" t="str">
        <f>Таблица794[[#Headers],[1]]</f>
        <v>1</v>
      </c>
    </row>
    <row r="311" spans="1:9" ht="15" customHeight="1" x14ac:dyDescent="0.3">
      <c r="A311" s="1">
        <v>2459</v>
      </c>
      <c r="B311" s="1" t="s">
        <v>26</v>
      </c>
      <c r="C311" s="1">
        <f>IF(ISBLANK(Таблица794[[#This Row],[id]]),"",_xlfn.RANK.EQ(Таблица794[[#This Row],[Рейтинг]],Таблица794[Рейтинг]))</f>
        <v>186</v>
      </c>
      <c r="D311" s="3" t="s">
        <v>354</v>
      </c>
      <c r="E311" s="4">
        <v>156</v>
      </c>
      <c r="F311" s="10">
        <v>40760</v>
      </c>
      <c r="G311" s="1" t="s">
        <v>323</v>
      </c>
      <c r="H311" s="1" t="s">
        <v>29</v>
      </c>
      <c r="I311" s="11" t="str">
        <f>Таблица794[[#Headers],[1]]</f>
        <v>1</v>
      </c>
    </row>
    <row r="312" spans="1:9" ht="15" customHeight="1" x14ac:dyDescent="0.3">
      <c r="A312" s="1">
        <v>2605</v>
      </c>
      <c r="B312" s="1" t="s">
        <v>26</v>
      </c>
      <c r="C312" s="1">
        <f>IF(ISBLANK(Таблица794[[#This Row],[id]]),"",_xlfn.RANK.EQ(Таблица794[[#This Row],[Рейтинг]],Таблица794[Рейтинг]))</f>
        <v>247</v>
      </c>
      <c r="D312" s="3" t="s">
        <v>355</v>
      </c>
      <c r="E312" s="4">
        <v>79</v>
      </c>
      <c r="F312" s="10">
        <v>41317</v>
      </c>
      <c r="G312" s="1" t="s">
        <v>323</v>
      </c>
      <c r="H312" s="1" t="s">
        <v>29</v>
      </c>
      <c r="I312" s="11" t="str">
        <f>Таблица794[[#Headers],[1]]</f>
        <v>1</v>
      </c>
    </row>
    <row r="313" spans="1:9" ht="15" customHeight="1" x14ac:dyDescent="0.3">
      <c r="A313" s="1">
        <v>2686</v>
      </c>
      <c r="B313" s="1" t="s">
        <v>47</v>
      </c>
      <c r="C313" s="1">
        <f>IF(ISBLANK(Таблица794[[#This Row],[id]]),"",_xlfn.RANK.EQ(Таблица794[[#This Row],[Рейтинг]],Таблица794[Рейтинг]))</f>
        <v>258</v>
      </c>
      <c r="D313" s="3" t="s">
        <v>356</v>
      </c>
      <c r="E313" s="4">
        <v>68</v>
      </c>
      <c r="F313" s="10">
        <v>41368</v>
      </c>
      <c r="G313" s="1" t="s">
        <v>31</v>
      </c>
      <c r="H313" s="1" t="s">
        <v>29</v>
      </c>
      <c r="I313" s="11" t="str">
        <f>Таблица794[[#Headers],[1]]</f>
        <v>1</v>
      </c>
    </row>
    <row r="314" spans="1:9" ht="15" customHeight="1" x14ac:dyDescent="0.3">
      <c r="A314" s="1">
        <v>2303</v>
      </c>
      <c r="B314" s="1" t="s">
        <v>26</v>
      </c>
      <c r="C314" s="1">
        <f>IF(ISBLANK(Таблица794[[#This Row],[id]]),"",_xlfn.RANK.EQ(Таблица794[[#This Row],[Рейтинг]],Таблица794[Рейтинг]))</f>
        <v>195</v>
      </c>
      <c r="D314" s="3" t="s">
        <v>357</v>
      </c>
      <c r="E314" s="4">
        <v>141</v>
      </c>
      <c r="F314" s="10">
        <v>41131</v>
      </c>
      <c r="G314" s="1" t="s">
        <v>31</v>
      </c>
      <c r="H314" s="1" t="s">
        <v>29</v>
      </c>
      <c r="I314" s="11" t="str">
        <f>Таблица794[[#Headers],[1]]</f>
        <v>1</v>
      </c>
    </row>
    <row r="315" spans="1:9" ht="15" customHeight="1" x14ac:dyDescent="0.3">
      <c r="A315" s="1">
        <v>1762</v>
      </c>
      <c r="B315" s="1" t="s">
        <v>26</v>
      </c>
      <c r="C315" s="1">
        <f>IF(ISBLANK(Таблица794[[#This Row],[id]]),"",_xlfn.RANK.EQ(Таблица794[[#This Row],[Рейтинг]],Таблица794[Рейтинг]))</f>
        <v>38</v>
      </c>
      <c r="D315" s="3" t="s">
        <v>358</v>
      </c>
      <c r="E315" s="4">
        <v>815</v>
      </c>
      <c r="F315" s="10">
        <v>32499</v>
      </c>
      <c r="G315" s="1" t="s">
        <v>31</v>
      </c>
      <c r="H315" s="1" t="s">
        <v>29</v>
      </c>
      <c r="I315" s="11" t="str">
        <f>Таблица794[[#Headers],[1]]</f>
        <v>1</v>
      </c>
    </row>
    <row r="316" spans="1:9" ht="15" customHeight="1" x14ac:dyDescent="0.3">
      <c r="A316" s="1">
        <v>2845</v>
      </c>
      <c r="B316" s="1" t="s">
        <v>26</v>
      </c>
      <c r="C316" s="1">
        <f>IF(ISBLANK(Таблица794[[#This Row],[id]]),"",_xlfn.RANK.EQ(Таблица794[[#This Row],[Рейтинг]],Таблица794[Рейтинг]))</f>
        <v>229</v>
      </c>
      <c r="D316" s="3" t="s">
        <v>359</v>
      </c>
      <c r="E316" s="4">
        <v>95</v>
      </c>
      <c r="F316" s="10">
        <v>40764</v>
      </c>
      <c r="G316" s="1" t="s">
        <v>214</v>
      </c>
      <c r="H316" s="1" t="s">
        <v>29</v>
      </c>
      <c r="I316" s="11" t="str">
        <f>Таблица794[[#Headers],[1]]</f>
        <v>1</v>
      </c>
    </row>
    <row r="317" spans="1:9" ht="15" customHeight="1" x14ac:dyDescent="0.3">
      <c r="A317" s="1">
        <v>2259</v>
      </c>
      <c r="B317" s="1" t="s">
        <v>26</v>
      </c>
      <c r="C317" s="1">
        <f>IF(ISBLANK(Таблица794[[#This Row],[id]]),"",_xlfn.RANK.EQ(Таблица794[[#This Row],[Рейтинг]],Таблица794[Рейтинг]))</f>
        <v>117</v>
      </c>
      <c r="D317" s="3" t="s">
        <v>360</v>
      </c>
      <c r="E317" s="4">
        <v>434</v>
      </c>
      <c r="F317" s="10">
        <v>41225</v>
      </c>
      <c r="G317" s="1" t="s">
        <v>28</v>
      </c>
      <c r="H317" s="1" t="s">
        <v>29</v>
      </c>
      <c r="I317" s="11" t="str">
        <f>Таблица794[[#Headers],[1]]</f>
        <v>1</v>
      </c>
    </row>
    <row r="318" spans="1:9" ht="15" customHeight="1" x14ac:dyDescent="0.3">
      <c r="A318" s="1">
        <v>2614</v>
      </c>
      <c r="B318" s="1" t="s">
        <v>47</v>
      </c>
      <c r="C318" s="1">
        <f>IF(ISBLANK(Таблица794[[#This Row],[id]]),"",_xlfn.RANK.EQ(Таблица794[[#This Row],[Рейтинг]],Таблица794[Рейтинг]))</f>
        <v>205</v>
      </c>
      <c r="D318" s="3" t="s">
        <v>361</v>
      </c>
      <c r="E318" s="4">
        <v>126</v>
      </c>
      <c r="F318" s="10">
        <v>42152</v>
      </c>
      <c r="G318" s="1" t="s">
        <v>28</v>
      </c>
      <c r="H318" s="1" t="s">
        <v>29</v>
      </c>
      <c r="I318" s="11" t="str">
        <f>Таблица794[[#Headers],[1]]</f>
        <v>1</v>
      </c>
    </row>
    <row r="319" spans="1:9" ht="15" customHeight="1" x14ac:dyDescent="0.3">
      <c r="A319" s="1">
        <v>2839</v>
      </c>
      <c r="B319" s="1" t="s">
        <v>26</v>
      </c>
      <c r="C319" s="1">
        <f>IF(ISBLANK(Таблица794[[#This Row],[id]]),"",_xlfn.RANK.EQ(Таблица794[[#This Row],[Рейтинг]],Таблица794[Рейтинг]))</f>
        <v>113</v>
      </c>
      <c r="D319" s="3" t="s">
        <v>362</v>
      </c>
      <c r="E319" s="4">
        <v>446</v>
      </c>
      <c r="F319" s="10">
        <v>25153</v>
      </c>
      <c r="G319" s="1" t="s">
        <v>31</v>
      </c>
      <c r="H319" s="1" t="s">
        <v>29</v>
      </c>
      <c r="I319" s="11" t="str">
        <f>Таблица794[[#Headers],[1]]</f>
        <v>1</v>
      </c>
    </row>
    <row r="320" spans="1:9" ht="15" customHeight="1" x14ac:dyDescent="0.3">
      <c r="A320" s="1">
        <v>2167</v>
      </c>
      <c r="B320" s="1" t="s">
        <v>26</v>
      </c>
      <c r="C320" s="1">
        <f>IF(ISBLANK(Таблица794[[#This Row],[id]]),"",_xlfn.RANK.EQ(Таблица794[[#This Row],[Рейтинг]],Таблица794[Рейтинг]))</f>
        <v>126</v>
      </c>
      <c r="D320" s="3" t="s">
        <v>363</v>
      </c>
      <c r="E320" s="4">
        <v>355</v>
      </c>
      <c r="F320" s="10">
        <v>40626</v>
      </c>
      <c r="G320" s="1" t="s">
        <v>31</v>
      </c>
      <c r="H320" s="1" t="s">
        <v>29</v>
      </c>
      <c r="I320" s="11" t="str">
        <f>Таблица794[[#Headers],[1]]</f>
        <v>1</v>
      </c>
    </row>
    <row r="321" spans="1:9" ht="15" customHeight="1" x14ac:dyDescent="0.3">
      <c r="A321" s="1">
        <v>2803</v>
      </c>
      <c r="B321" s="1" t="s">
        <v>26</v>
      </c>
      <c r="C321" s="1">
        <f>IF(ISBLANK(Таблица794[[#This Row],[id]]),"",_xlfn.RANK.EQ(Таблица794[[#This Row],[Рейтинг]],Таблица794[Рейтинг]))</f>
        <v>301</v>
      </c>
      <c r="D321" s="3" t="s">
        <v>364</v>
      </c>
      <c r="E321" s="4">
        <v>26</v>
      </c>
      <c r="F321" s="10">
        <v>42122</v>
      </c>
      <c r="G321" s="1" t="s">
        <v>365</v>
      </c>
      <c r="H321" s="1" t="s">
        <v>29</v>
      </c>
      <c r="I321" s="11" t="str">
        <f>Таблица794[[#Headers],[1]]</f>
        <v>1</v>
      </c>
    </row>
    <row r="322" spans="1:9" ht="15" customHeight="1" x14ac:dyDescent="0.3">
      <c r="A322" s="1">
        <v>2741</v>
      </c>
      <c r="B322" s="1" t="s">
        <v>26</v>
      </c>
      <c r="C322" s="1">
        <f>IF(ISBLANK(Таблица794[[#This Row],[id]]),"",_xlfn.RANK.EQ(Таблица794[[#This Row],[Рейтинг]],Таблица794[Рейтинг]))</f>
        <v>324</v>
      </c>
      <c r="D322" s="3" t="s">
        <v>366</v>
      </c>
      <c r="E322" s="4">
        <v>15</v>
      </c>
      <c r="F322" s="10">
        <v>41461</v>
      </c>
      <c r="G322" s="1" t="s">
        <v>86</v>
      </c>
      <c r="H322" s="1" t="s">
        <v>29</v>
      </c>
      <c r="I322" s="11" t="str">
        <f>Таблица794[[#Headers],[1]]</f>
        <v>1</v>
      </c>
    </row>
    <row r="323" spans="1:9" ht="15" customHeight="1" x14ac:dyDescent="0.3">
      <c r="A323" s="1">
        <v>2742</v>
      </c>
      <c r="B323" s="1" t="s">
        <v>26</v>
      </c>
      <c r="C323" s="1">
        <f>IF(ISBLANK(Таблица794[[#This Row],[id]]),"",_xlfn.RANK.EQ(Таблица794[[#This Row],[Рейтинг]],Таблица794[Рейтинг]))</f>
        <v>253</v>
      </c>
      <c r="D323" s="3" t="s">
        <v>367</v>
      </c>
      <c r="E323" s="4">
        <v>70</v>
      </c>
      <c r="F323" s="10">
        <v>41924</v>
      </c>
      <c r="G323" s="1" t="s">
        <v>31</v>
      </c>
      <c r="H323" s="1" t="s">
        <v>29</v>
      </c>
      <c r="I323" s="11" t="str">
        <f>Таблица794[[#Headers],[1]]</f>
        <v>1</v>
      </c>
    </row>
    <row r="324" spans="1:9" ht="15" customHeight="1" x14ac:dyDescent="0.3">
      <c r="A324" s="1">
        <v>2862</v>
      </c>
      <c r="B324" s="1" t="s">
        <v>26</v>
      </c>
      <c r="C324" s="1">
        <f>IF(ISBLANK(Таблица794[[#This Row],[id]]),"",_xlfn.RANK.EQ(Таблица794[[#This Row],[Рейтинг]],Таблица794[Рейтинг]))</f>
        <v>343</v>
      </c>
      <c r="D324" s="3" t="s">
        <v>368</v>
      </c>
      <c r="E324" s="4">
        <v>0</v>
      </c>
      <c r="F324" s="10">
        <v>40355</v>
      </c>
      <c r="G324" s="1" t="s">
        <v>31</v>
      </c>
      <c r="H324" s="1" t="s">
        <v>29</v>
      </c>
      <c r="I324" s="11" t="str">
        <f>Таблица794[[#Headers],[1]]</f>
        <v>1</v>
      </c>
    </row>
    <row r="325" spans="1:9" ht="15" customHeight="1" x14ac:dyDescent="0.3">
      <c r="A325" s="1">
        <v>2556</v>
      </c>
      <c r="B325" s="1" t="s">
        <v>26</v>
      </c>
      <c r="C325" s="1">
        <f>IF(ISBLANK(Таблица794[[#This Row],[id]]),"",_xlfn.RANK.EQ(Таблица794[[#This Row],[Рейтинг]],Таблица794[Рейтинг]))</f>
        <v>49</v>
      </c>
      <c r="D325" s="3" t="s">
        <v>369</v>
      </c>
      <c r="E325" s="4">
        <v>706</v>
      </c>
      <c r="F325" s="10">
        <v>34996</v>
      </c>
      <c r="G325" s="1" t="s">
        <v>31</v>
      </c>
      <c r="H325" s="1" t="s">
        <v>29</v>
      </c>
      <c r="I325" s="11" t="str">
        <f>Таблица794[[#Headers],[1]]</f>
        <v>1</v>
      </c>
    </row>
    <row r="326" spans="1:9" ht="15" customHeight="1" x14ac:dyDescent="0.3">
      <c r="A326" s="1">
        <v>2446</v>
      </c>
      <c r="B326" s="1" t="s">
        <v>47</v>
      </c>
      <c r="C326" s="1">
        <f>IF(ISBLANK(Таблица794[[#This Row],[id]]),"",_xlfn.RANK.EQ(Таблица794[[#This Row],[Рейтинг]],Таблица794[Рейтинг]))</f>
        <v>146</v>
      </c>
      <c r="D326" s="3" t="s">
        <v>370</v>
      </c>
      <c r="E326" s="4">
        <v>274</v>
      </c>
      <c r="F326" s="10">
        <v>40480</v>
      </c>
      <c r="G326" s="1" t="s">
        <v>31</v>
      </c>
      <c r="H326" s="1" t="s">
        <v>29</v>
      </c>
      <c r="I326" s="11" t="str">
        <f>Таблица794[[#Headers],[1]]</f>
        <v>1</v>
      </c>
    </row>
    <row r="327" spans="1:9" ht="15" customHeight="1" x14ac:dyDescent="0.3">
      <c r="A327" s="1">
        <v>2562</v>
      </c>
      <c r="B327" s="1" t="s">
        <v>26</v>
      </c>
      <c r="C327" s="1">
        <f>IF(ISBLANK(Таблица794[[#This Row],[id]]),"",_xlfn.RANK.EQ(Таблица794[[#This Row],[Рейтинг]],Таблица794[Рейтинг]))</f>
        <v>63</v>
      </c>
      <c r="D327" s="3" t="s">
        <v>371</v>
      </c>
      <c r="E327" s="4">
        <v>626</v>
      </c>
      <c r="F327" s="10">
        <v>30147</v>
      </c>
      <c r="G327" s="1" t="s">
        <v>31</v>
      </c>
      <c r="H327" s="1" t="s">
        <v>29</v>
      </c>
      <c r="I327" s="11" t="str">
        <f>Таблица794[[#Headers],[1]]</f>
        <v>1</v>
      </c>
    </row>
    <row r="328" spans="1:9" ht="15" customHeight="1" x14ac:dyDescent="0.3">
      <c r="A328" s="1">
        <v>2856</v>
      </c>
      <c r="B328" s="1" t="s">
        <v>26</v>
      </c>
      <c r="C328" s="1">
        <f>IF(ISBLANK(Таблица794[[#This Row],[id]]),"",_xlfn.RANK.EQ(Таблица794[[#This Row],[Рейтинг]],Таблица794[Рейтинг]))</f>
        <v>305</v>
      </c>
      <c r="D328" s="3" t="s">
        <v>372</v>
      </c>
      <c r="E328" s="4">
        <v>25</v>
      </c>
      <c r="F328" s="10">
        <v>41186</v>
      </c>
      <c r="G328" s="1" t="s">
        <v>31</v>
      </c>
      <c r="H328" s="1" t="s">
        <v>29</v>
      </c>
      <c r="I328" s="11" t="str">
        <f>Таблица794[[#Headers],[1]]</f>
        <v>1</v>
      </c>
    </row>
    <row r="329" spans="1:9" ht="15" customHeight="1" x14ac:dyDescent="0.3">
      <c r="A329" s="1">
        <v>2218</v>
      </c>
      <c r="B329" s="1" t="s">
        <v>26</v>
      </c>
      <c r="C329" s="1">
        <f>IF(ISBLANK(Таблица794[[#This Row],[id]]),"",_xlfn.RANK.EQ(Таблица794[[#This Row],[Рейтинг]],Таблица794[Рейтинг]))</f>
        <v>103</v>
      </c>
      <c r="D329" s="3" t="s">
        <v>373</v>
      </c>
      <c r="E329" s="4">
        <v>477</v>
      </c>
      <c r="F329" s="10">
        <v>41130</v>
      </c>
      <c r="G329" s="1" t="s">
        <v>31</v>
      </c>
      <c r="H329" s="1" t="s">
        <v>29</v>
      </c>
      <c r="I329" s="11" t="str">
        <f>Таблица794[[#Headers],[1]]</f>
        <v>1</v>
      </c>
    </row>
    <row r="330" spans="1:9" ht="15" customHeight="1" x14ac:dyDescent="0.3">
      <c r="A330" s="1">
        <v>2552</v>
      </c>
      <c r="B330" s="1" t="s">
        <v>26</v>
      </c>
      <c r="C330" s="1">
        <f>IF(ISBLANK(Таблица794[[#This Row],[id]]),"",_xlfn.RANK.EQ(Таблица794[[#This Row],[Рейтинг]],Таблица794[Рейтинг]))</f>
        <v>96</v>
      </c>
      <c r="D330" s="3" t="s">
        <v>374</v>
      </c>
      <c r="E330" s="4">
        <v>502</v>
      </c>
      <c r="F330" s="10">
        <v>34949</v>
      </c>
      <c r="G330" s="1" t="s">
        <v>31</v>
      </c>
      <c r="H330" s="1" t="s">
        <v>29</v>
      </c>
      <c r="I330" s="11" t="str">
        <f>Таблица794[[#Headers],[1]]</f>
        <v>1</v>
      </c>
    </row>
    <row r="331" spans="1:9" ht="15" customHeight="1" x14ac:dyDescent="0.3">
      <c r="A331" s="1">
        <v>2711</v>
      </c>
      <c r="B331" s="1" t="s">
        <v>26</v>
      </c>
      <c r="C331" s="1">
        <f>IF(ISBLANK(Таблица794[[#This Row],[id]]),"",_xlfn.RANK.EQ(Таблица794[[#This Row],[Рейтинг]],Таблица794[Рейтинг]))</f>
        <v>93</v>
      </c>
      <c r="D331" s="3" t="s">
        <v>375</v>
      </c>
      <c r="E331" s="4">
        <v>513</v>
      </c>
      <c r="F331" s="10">
        <v>20517</v>
      </c>
      <c r="G331" s="1" t="s">
        <v>31</v>
      </c>
      <c r="H331" s="1" t="s">
        <v>29</v>
      </c>
      <c r="I331" s="11" t="str">
        <f>Таблица794[[#Headers],[1]]</f>
        <v>1</v>
      </c>
    </row>
    <row r="332" spans="1:9" ht="15" customHeight="1" x14ac:dyDescent="0.3">
      <c r="A332" s="1">
        <v>1882</v>
      </c>
      <c r="B332" s="1" t="s">
        <v>26</v>
      </c>
      <c r="C332" s="1">
        <f>IF(ISBLANK(Таблица794[[#This Row],[id]]),"",_xlfn.RANK.EQ(Таблица794[[#This Row],[Рейтинг]],Таблица794[Рейтинг]))</f>
        <v>78</v>
      </c>
      <c r="D332" s="3" t="s">
        <v>376</v>
      </c>
      <c r="E332" s="4">
        <v>578</v>
      </c>
      <c r="F332" s="10">
        <v>30957</v>
      </c>
      <c r="G332" s="1" t="s">
        <v>31</v>
      </c>
      <c r="H332" s="1" t="s">
        <v>29</v>
      </c>
      <c r="I332" s="11" t="str">
        <f>Таблица794[[#Headers],[1]]</f>
        <v>1</v>
      </c>
    </row>
    <row r="333" spans="1:9" ht="15" customHeight="1" x14ac:dyDescent="0.3">
      <c r="A333" s="1">
        <v>1683</v>
      </c>
      <c r="B333" s="1" t="s">
        <v>26</v>
      </c>
      <c r="C333" s="1">
        <f>IF(ISBLANK(Таблица794[[#This Row],[id]]),"",_xlfn.RANK.EQ(Таблица794[[#This Row],[Рейтинг]],Таблица794[Рейтинг]))</f>
        <v>136</v>
      </c>
      <c r="D333" s="3" t="s">
        <v>377</v>
      </c>
      <c r="E333" s="4">
        <v>315</v>
      </c>
      <c r="F333" s="10">
        <v>36963</v>
      </c>
      <c r="G333" s="1" t="s">
        <v>35</v>
      </c>
      <c r="H333" s="1" t="s">
        <v>29</v>
      </c>
      <c r="I333" s="11" t="str">
        <f>Таблица794[[#Headers],[1]]</f>
        <v>1</v>
      </c>
    </row>
    <row r="334" spans="1:9" ht="15" customHeight="1" x14ac:dyDescent="0.3">
      <c r="A334" s="1">
        <v>2260</v>
      </c>
      <c r="B334" s="1" t="s">
        <v>26</v>
      </c>
      <c r="C334" s="1">
        <f>IF(ISBLANK(Таблица794[[#This Row],[id]]),"",_xlfn.RANK.EQ(Таблица794[[#This Row],[Рейтинг]],Таблица794[Рейтинг]))</f>
        <v>167</v>
      </c>
      <c r="D334" s="3" t="s">
        <v>378</v>
      </c>
      <c r="E334" s="4">
        <v>197</v>
      </c>
      <c r="F334" s="10">
        <v>41164</v>
      </c>
      <c r="G334" s="1" t="s">
        <v>31</v>
      </c>
      <c r="H334" s="1" t="s">
        <v>29</v>
      </c>
      <c r="I334" s="11" t="str">
        <f>Таблица794[[#Headers],[1]]</f>
        <v>1</v>
      </c>
    </row>
    <row r="335" spans="1:9" ht="15" customHeight="1" x14ac:dyDescent="0.3">
      <c r="A335" s="1">
        <v>2870</v>
      </c>
      <c r="B335" s="1" t="s">
        <v>26</v>
      </c>
      <c r="C335" s="1">
        <f>IF(ISBLANK(Таблица794[[#This Row],[id]]),"",_xlfn.RANK.EQ(Таблица794[[#This Row],[Рейтинг]],Таблица794[Рейтинг]))</f>
        <v>343</v>
      </c>
      <c r="D335" s="3" t="s">
        <v>379</v>
      </c>
      <c r="E335" s="4">
        <v>0</v>
      </c>
      <c r="F335" s="10">
        <v>42521</v>
      </c>
      <c r="G335" s="1" t="s">
        <v>31</v>
      </c>
      <c r="H335" s="1" t="s">
        <v>29</v>
      </c>
      <c r="I335" s="11" t="str">
        <f>Таблица794[[#Headers],[1]]</f>
        <v>1</v>
      </c>
    </row>
    <row r="336" spans="1:9" ht="15" customHeight="1" x14ac:dyDescent="0.3">
      <c r="A336" s="1">
        <v>323</v>
      </c>
      <c r="B336" s="1" t="s">
        <v>26</v>
      </c>
      <c r="C336" s="1">
        <f>IF(ISBLANK(Таблица794[[#This Row],[id]]),"",_xlfn.RANK.EQ(Таблица794[[#This Row],[Рейтинг]],Таблица794[Рейтинг]))</f>
        <v>6</v>
      </c>
      <c r="D336" s="3" t="s">
        <v>380</v>
      </c>
      <c r="E336" s="4">
        <v>1187</v>
      </c>
      <c r="F336" s="10">
        <v>30442</v>
      </c>
      <c r="G336" s="1" t="s">
        <v>28</v>
      </c>
      <c r="H336" s="1" t="s">
        <v>29</v>
      </c>
      <c r="I336" s="11" t="str">
        <f>Таблица794[[#Headers],[1]]</f>
        <v>1</v>
      </c>
    </row>
    <row r="337" spans="1:9" ht="15" customHeight="1" x14ac:dyDescent="0.3">
      <c r="A337" s="1">
        <v>2553</v>
      </c>
      <c r="B337" s="1" t="s">
        <v>26</v>
      </c>
      <c r="C337" s="1">
        <f>IF(ISBLANK(Таблица794[[#This Row],[id]]),"",_xlfn.RANK.EQ(Таблица794[[#This Row],[Рейтинг]],Таблица794[Рейтинг]))</f>
        <v>83</v>
      </c>
      <c r="D337" s="3" t="s">
        <v>381</v>
      </c>
      <c r="E337" s="4">
        <v>568</v>
      </c>
      <c r="F337" s="10">
        <v>26867</v>
      </c>
      <c r="G337" s="1" t="s">
        <v>31</v>
      </c>
      <c r="H337" s="1" t="s">
        <v>29</v>
      </c>
      <c r="I337" s="11" t="str">
        <f>Таблица794[[#Headers],[1]]</f>
        <v>1</v>
      </c>
    </row>
    <row r="338" spans="1:9" ht="15" customHeight="1" x14ac:dyDescent="0.3">
      <c r="A338" s="1">
        <v>2841</v>
      </c>
      <c r="B338" s="1" t="s">
        <v>26</v>
      </c>
      <c r="C338" s="1">
        <f>IF(ISBLANK(Таблица794[[#This Row],[id]]),"",_xlfn.RANK.EQ(Таблица794[[#This Row],[Рейтинг]],Таблица794[Рейтинг]))</f>
        <v>106</v>
      </c>
      <c r="D338" s="3" t="s">
        <v>382</v>
      </c>
      <c r="E338" s="4">
        <v>471</v>
      </c>
      <c r="F338" s="10">
        <v>28758</v>
      </c>
      <c r="G338" s="1" t="s">
        <v>31</v>
      </c>
      <c r="H338" s="1" t="s">
        <v>29</v>
      </c>
      <c r="I338" s="11" t="str">
        <f>Таблица794[[#Headers],[1]]</f>
        <v>1</v>
      </c>
    </row>
    <row r="339" spans="1:9" ht="15" customHeight="1" x14ac:dyDescent="0.3">
      <c r="A339" s="1">
        <v>1985</v>
      </c>
      <c r="B339" s="1" t="s">
        <v>26</v>
      </c>
      <c r="C339" s="1">
        <f>IF(ISBLANK(Таблица794[[#This Row],[id]]),"",_xlfn.RANK.EQ(Таблица794[[#This Row],[Рейтинг]],Таблица794[Рейтинг]))</f>
        <v>42</v>
      </c>
      <c r="D339" s="3" t="s">
        <v>383</v>
      </c>
      <c r="E339" s="4">
        <v>773</v>
      </c>
      <c r="F339" s="10">
        <v>30568</v>
      </c>
      <c r="G339" s="1" t="s">
        <v>384</v>
      </c>
      <c r="H339" s="1" t="s">
        <v>29</v>
      </c>
      <c r="I339" s="11" t="str">
        <f>Таблица794[[#Headers],[1]]</f>
        <v>1</v>
      </c>
    </row>
    <row r="340" spans="1:9" ht="15" customHeight="1" x14ac:dyDescent="0.3">
      <c r="A340" s="1">
        <v>2743</v>
      </c>
      <c r="B340" s="1" t="s">
        <v>26</v>
      </c>
      <c r="C340" s="1">
        <f>IF(ISBLANK(Таблица794[[#This Row],[id]]),"",_xlfn.RANK.EQ(Таблица794[[#This Row],[Рейтинг]],Таблица794[Рейтинг]))</f>
        <v>343</v>
      </c>
      <c r="D340" s="3" t="s">
        <v>385</v>
      </c>
      <c r="E340" s="4">
        <v>0</v>
      </c>
      <c r="F340" s="10">
        <v>41847</v>
      </c>
      <c r="G340" s="1" t="s">
        <v>31</v>
      </c>
      <c r="H340" s="1" t="s">
        <v>29</v>
      </c>
      <c r="I340" s="11" t="str">
        <f>Таблица794[[#Headers],[1]]</f>
        <v>1</v>
      </c>
    </row>
    <row r="341" spans="1:9" ht="15" customHeight="1" x14ac:dyDescent="0.3">
      <c r="A341" s="1">
        <v>2606</v>
      </c>
      <c r="B341" s="1" t="s">
        <v>26</v>
      </c>
      <c r="C341" s="1">
        <f>IF(ISBLANK(Таблица794[[#This Row],[id]]),"",_xlfn.RANK.EQ(Таблица794[[#This Row],[Рейтинг]],Таблица794[Рейтинг]))</f>
        <v>296</v>
      </c>
      <c r="D341" s="3" t="s">
        <v>386</v>
      </c>
      <c r="E341" s="4">
        <v>31</v>
      </c>
      <c r="F341" s="10">
        <v>41661</v>
      </c>
      <c r="G341" s="1" t="s">
        <v>28</v>
      </c>
      <c r="H341" s="1" t="s">
        <v>29</v>
      </c>
      <c r="I341" s="11" t="str">
        <f>Таблица794[[#Headers],[1]]</f>
        <v>1</v>
      </c>
    </row>
    <row r="342" spans="1:9" ht="15" customHeight="1" x14ac:dyDescent="0.3">
      <c r="A342" s="1">
        <v>1981</v>
      </c>
      <c r="B342" s="1" t="s">
        <v>26</v>
      </c>
      <c r="C342" s="1">
        <f>IF(ISBLANK(Таблица794[[#This Row],[id]]),"",_xlfn.RANK.EQ(Таблица794[[#This Row],[Рейтинг]],Таблица794[Рейтинг]))</f>
        <v>71</v>
      </c>
      <c r="D342" s="3" t="s">
        <v>387</v>
      </c>
      <c r="E342" s="4">
        <v>597</v>
      </c>
      <c r="F342" s="10">
        <v>40547</v>
      </c>
      <c r="G342" s="1" t="s">
        <v>31</v>
      </c>
      <c r="H342" s="1" t="s">
        <v>29</v>
      </c>
      <c r="I342" s="11" t="str">
        <f>Таблица794[[#Headers],[1]]</f>
        <v>1</v>
      </c>
    </row>
    <row r="343" spans="1:9" ht="15" customHeight="1" x14ac:dyDescent="0.3">
      <c r="A343" s="1">
        <v>2812</v>
      </c>
      <c r="B343" s="1" t="s">
        <v>26</v>
      </c>
      <c r="C343" s="1">
        <f>IF(ISBLANK(Таблица794[[#This Row],[id]]),"",_xlfn.RANK.EQ(Таблица794[[#This Row],[Рейтинг]],Таблица794[Рейтинг]))</f>
        <v>301</v>
      </c>
      <c r="D343" s="3" t="s">
        <v>388</v>
      </c>
      <c r="E343" s="4">
        <v>26</v>
      </c>
      <c r="F343" s="10">
        <v>41169</v>
      </c>
      <c r="G343" s="1" t="s">
        <v>28</v>
      </c>
      <c r="H343" s="1" t="s">
        <v>29</v>
      </c>
      <c r="I343" s="11" t="str">
        <f>Таблица794[[#Headers],[1]]</f>
        <v>1</v>
      </c>
    </row>
    <row r="344" spans="1:9" ht="15" customHeight="1" x14ac:dyDescent="0.3">
      <c r="A344" s="1">
        <v>2744</v>
      </c>
      <c r="B344" s="1" t="s">
        <v>26</v>
      </c>
      <c r="C344" s="1">
        <f>IF(ISBLANK(Таблица794[[#This Row],[id]]),"",_xlfn.RANK.EQ(Таблица794[[#This Row],[Рейтинг]],Таблица794[Рейтинг]))</f>
        <v>343</v>
      </c>
      <c r="D344" s="3" t="s">
        <v>389</v>
      </c>
      <c r="E344" s="4">
        <v>0</v>
      </c>
      <c r="F344" s="10">
        <v>41834</v>
      </c>
      <c r="G344" s="1" t="s">
        <v>28</v>
      </c>
      <c r="H344" s="1" t="s">
        <v>29</v>
      </c>
      <c r="I344" s="11" t="str">
        <f>Таблица794[[#Headers],[1]]</f>
        <v>1</v>
      </c>
    </row>
    <row r="345" spans="1:9" ht="15" customHeight="1" x14ac:dyDescent="0.3">
      <c r="A345" s="1">
        <v>1332</v>
      </c>
      <c r="B345" s="1" t="s">
        <v>26</v>
      </c>
      <c r="C345" s="1">
        <f>IF(ISBLANK(Таблица794[[#This Row],[id]]),"",_xlfn.RANK.EQ(Таблица794[[#This Row],[Рейтинг]],Таблица794[Рейтинг]))</f>
        <v>30</v>
      </c>
      <c r="D345" s="3" t="s">
        <v>390</v>
      </c>
      <c r="E345" s="4">
        <v>873</v>
      </c>
      <c r="F345" s="10">
        <v>39198</v>
      </c>
      <c r="G345" s="1" t="s">
        <v>31</v>
      </c>
      <c r="H345" s="1" t="s">
        <v>29</v>
      </c>
      <c r="I345" s="11" t="str">
        <f>Таблица794[[#Headers],[1]]</f>
        <v>1</v>
      </c>
    </row>
    <row r="346" spans="1:9" ht="15" customHeight="1" x14ac:dyDescent="0.3">
      <c r="A346" s="1">
        <v>567</v>
      </c>
      <c r="B346" s="1" t="s">
        <v>26</v>
      </c>
      <c r="C346" s="1">
        <f>IF(ISBLANK(Таблица794[[#This Row],[id]]),"",_xlfn.RANK.EQ(Таблица794[[#This Row],[Рейтинг]],Таблица794[Рейтинг]))</f>
        <v>17</v>
      </c>
      <c r="D346" s="3" t="s">
        <v>391</v>
      </c>
      <c r="E346" s="4">
        <v>1077</v>
      </c>
      <c r="F346" s="10">
        <v>33993</v>
      </c>
      <c r="G346" s="1" t="s">
        <v>51</v>
      </c>
      <c r="H346" s="1" t="s">
        <v>29</v>
      </c>
      <c r="I346" s="11" t="str">
        <f>Таблица794[[#Headers],[1]]</f>
        <v>1</v>
      </c>
    </row>
    <row r="347" spans="1:9" ht="15" customHeight="1" x14ac:dyDescent="0.3">
      <c r="A347" s="1">
        <v>1939</v>
      </c>
      <c r="B347" s="1" t="s">
        <v>26</v>
      </c>
      <c r="C347" s="1">
        <f>IF(ISBLANK(Таблица794[[#This Row],[id]]),"",_xlfn.RANK.EQ(Таблица794[[#This Row],[Рейтинг]],Таблица794[Рейтинг]))</f>
        <v>177</v>
      </c>
      <c r="D347" s="3" t="s">
        <v>392</v>
      </c>
      <c r="E347" s="4">
        <v>174</v>
      </c>
      <c r="F347" s="10">
        <v>39990</v>
      </c>
      <c r="G347" s="1" t="s">
        <v>31</v>
      </c>
      <c r="H347" s="1" t="s">
        <v>29</v>
      </c>
      <c r="I347" s="11" t="str">
        <f>Таблица794[[#Headers],[1]]</f>
        <v>1</v>
      </c>
    </row>
    <row r="348" spans="1:9" ht="15" customHeight="1" x14ac:dyDescent="0.3">
      <c r="A348" s="1">
        <v>2815</v>
      </c>
      <c r="B348" s="1" t="s">
        <v>26</v>
      </c>
      <c r="C348" s="1">
        <f>IF(ISBLANK(Таблица794[[#This Row],[id]]),"",_xlfn.RANK.EQ(Таблица794[[#This Row],[Рейтинг]],Таблица794[Рейтинг]))</f>
        <v>343</v>
      </c>
      <c r="D348" s="3" t="s">
        <v>393</v>
      </c>
      <c r="E348" s="4">
        <v>0</v>
      </c>
      <c r="F348" s="10">
        <v>41799</v>
      </c>
      <c r="G348" s="1" t="s">
        <v>31</v>
      </c>
      <c r="H348" s="1" t="s">
        <v>29</v>
      </c>
      <c r="I348" s="11" t="str">
        <f>Таблица794[[#Headers],[1]]</f>
        <v>1</v>
      </c>
    </row>
    <row r="349" spans="1:9" ht="15" customHeight="1" x14ac:dyDescent="0.3">
      <c r="A349" s="1">
        <v>2702</v>
      </c>
      <c r="B349" s="1" t="s">
        <v>26</v>
      </c>
      <c r="C349" s="1">
        <f>IF(ISBLANK(Таблица794[[#This Row],[id]]),"",_xlfn.RANK.EQ(Таблица794[[#This Row],[Рейтинг]],Таблица794[Рейтинг]))</f>
        <v>292</v>
      </c>
      <c r="D349" s="3" t="s">
        <v>394</v>
      </c>
      <c r="E349" s="4">
        <v>35</v>
      </c>
      <c r="F349" s="10">
        <v>41150</v>
      </c>
      <c r="G349" s="1" t="s">
        <v>31</v>
      </c>
      <c r="H349" s="1" t="s">
        <v>29</v>
      </c>
      <c r="I349" s="11" t="str">
        <f>Таблица794[[#Headers],[1]]</f>
        <v>1</v>
      </c>
    </row>
    <row r="350" spans="1:9" ht="15" customHeight="1" x14ac:dyDescent="0.3">
      <c r="A350" s="1">
        <v>2144</v>
      </c>
      <c r="B350" s="1" t="s">
        <v>26</v>
      </c>
      <c r="C350" s="1">
        <f>IF(ISBLANK(Таблица794[[#This Row],[id]]),"",_xlfn.RANK.EQ(Таблица794[[#This Row],[Рейтинг]],Таблица794[Рейтинг]))</f>
        <v>26</v>
      </c>
      <c r="D350" s="3" t="s">
        <v>395</v>
      </c>
      <c r="E350" s="4">
        <v>920</v>
      </c>
      <c r="F350" s="10">
        <v>40978</v>
      </c>
      <c r="G350" s="1" t="s">
        <v>31</v>
      </c>
      <c r="H350" s="1" t="s">
        <v>29</v>
      </c>
      <c r="I350" s="11" t="str">
        <f>Таблица794[[#Headers],[1]]</f>
        <v>1</v>
      </c>
    </row>
    <row r="351" spans="1:9" ht="15" customHeight="1" x14ac:dyDescent="0.3">
      <c r="A351" s="1">
        <v>2396</v>
      </c>
      <c r="B351" s="1" t="s">
        <v>26</v>
      </c>
      <c r="C351" s="1">
        <f>IF(ISBLANK(Таблица794[[#This Row],[id]]),"",_xlfn.RANK.EQ(Таблица794[[#This Row],[Рейтинг]],Таблица794[Рейтинг]))</f>
        <v>200</v>
      </c>
      <c r="D351" s="3" t="s">
        <v>396</v>
      </c>
      <c r="E351" s="4">
        <v>133</v>
      </c>
      <c r="F351" s="10">
        <v>40053</v>
      </c>
      <c r="G351" s="1" t="s">
        <v>323</v>
      </c>
      <c r="H351" s="1" t="s">
        <v>29</v>
      </c>
      <c r="I351" s="11" t="str">
        <f>Таблица794[[#Headers],[1]]</f>
        <v>1</v>
      </c>
    </row>
    <row r="352" spans="1:9" ht="15" customHeight="1" x14ac:dyDescent="0.3">
      <c r="A352" s="1">
        <v>2793</v>
      </c>
      <c r="B352" s="1" t="s">
        <v>47</v>
      </c>
      <c r="C352" s="1">
        <f>IF(ISBLANK(Таблица794[[#This Row],[id]]),"",_xlfn.RANK.EQ(Таблица794[[#This Row],[Рейтинг]],Таблица794[Рейтинг]))</f>
        <v>115</v>
      </c>
      <c r="D352" s="3" t="s">
        <v>397</v>
      </c>
      <c r="E352" s="4">
        <v>439</v>
      </c>
      <c r="F352" s="10">
        <v>36892</v>
      </c>
      <c r="G352" s="1" t="s">
        <v>31</v>
      </c>
      <c r="H352" s="1" t="s">
        <v>29</v>
      </c>
      <c r="I352" s="11" t="str">
        <f>Таблица794[[#Headers],[1]]</f>
        <v>1</v>
      </c>
    </row>
    <row r="353" spans="1:9" ht="15" customHeight="1" x14ac:dyDescent="0.3">
      <c r="A353" s="1">
        <v>2868</v>
      </c>
      <c r="B353" s="1" t="s">
        <v>26</v>
      </c>
      <c r="C353" s="1">
        <f>IF(ISBLANK(Таблица794[[#This Row],[id]]),"",_xlfn.RANK.EQ(Таблица794[[#This Row],[Рейтинг]],Таблица794[Рейтинг]))</f>
        <v>343</v>
      </c>
      <c r="D353" s="3" t="s">
        <v>398</v>
      </c>
      <c r="E353" s="4">
        <v>0</v>
      </c>
      <c r="F353" s="10">
        <v>42523</v>
      </c>
      <c r="G353" s="1" t="s">
        <v>31</v>
      </c>
      <c r="H353" s="1" t="s">
        <v>29</v>
      </c>
      <c r="I353" s="11" t="str">
        <f>Таблица794[[#Headers],[1]]</f>
        <v>1</v>
      </c>
    </row>
    <row r="354" spans="1:9" ht="15" customHeight="1" x14ac:dyDescent="0.3">
      <c r="A354" s="1">
        <v>2696</v>
      </c>
      <c r="B354" s="1" t="s">
        <v>26</v>
      </c>
      <c r="C354" s="1">
        <f>IF(ISBLANK(Таблица794[[#This Row],[id]]),"",_xlfn.RANK.EQ(Таблица794[[#This Row],[Рейтинг]],Таблица794[Рейтинг]))</f>
        <v>80</v>
      </c>
      <c r="D354" s="3" t="s">
        <v>399</v>
      </c>
      <c r="E354" s="4">
        <v>572</v>
      </c>
      <c r="F354" s="10">
        <v>27708</v>
      </c>
      <c r="G354" s="1" t="s">
        <v>31</v>
      </c>
      <c r="H354" s="1" t="s">
        <v>29</v>
      </c>
      <c r="I354" s="11" t="str">
        <f>Таблица794[[#Headers],[1]]</f>
        <v>1</v>
      </c>
    </row>
    <row r="355" spans="1:9" ht="15" customHeight="1" x14ac:dyDescent="0.3">
      <c r="A355" s="1">
        <v>301</v>
      </c>
      <c r="B355" s="1" t="s">
        <v>26</v>
      </c>
      <c r="C355" s="1">
        <f>IF(ISBLANK(Таблица794[[#This Row],[id]]),"",_xlfn.RANK.EQ(Таблица794[[#This Row],[Рейтинг]],Таблица794[Рейтинг]))</f>
        <v>22</v>
      </c>
      <c r="D355" s="3" t="s">
        <v>400</v>
      </c>
      <c r="E355" s="4">
        <v>965</v>
      </c>
      <c r="F355" s="10">
        <v>33154</v>
      </c>
      <c r="G355" s="1" t="s">
        <v>31</v>
      </c>
      <c r="H355" s="1" t="s">
        <v>29</v>
      </c>
      <c r="I355" s="11" t="str">
        <f>Таблица794[[#Headers],[1]]</f>
        <v>1</v>
      </c>
    </row>
    <row r="356" spans="1:9" ht="15" customHeight="1" x14ac:dyDescent="0.3">
      <c r="A356" s="1">
        <v>2561</v>
      </c>
      <c r="B356" s="1" t="s">
        <v>26</v>
      </c>
      <c r="C356" s="1">
        <f>IF(ISBLANK(Таблица794[[#This Row],[id]]),"",_xlfn.RANK.EQ(Таблица794[[#This Row],[Рейтинг]],Таблица794[Рейтинг]))</f>
        <v>126</v>
      </c>
      <c r="D356" s="3" t="s">
        <v>401</v>
      </c>
      <c r="E356" s="4">
        <v>355</v>
      </c>
      <c r="F356" s="10">
        <v>28628</v>
      </c>
      <c r="G356" s="1" t="s">
        <v>31</v>
      </c>
      <c r="H356" s="1" t="s">
        <v>29</v>
      </c>
      <c r="I356" s="11" t="str">
        <f>Таблица794[[#Headers],[1]]</f>
        <v>1</v>
      </c>
    </row>
    <row r="357" spans="1:9" ht="15" customHeight="1" x14ac:dyDescent="0.3">
      <c r="A357" s="1">
        <v>657</v>
      </c>
      <c r="B357" s="1" t="s">
        <v>26</v>
      </c>
      <c r="C357" s="1">
        <f>IF(ISBLANK(Таблица794[[#This Row],[id]]),"",_xlfn.RANK.EQ(Таблица794[[#This Row],[Рейтинг]],Таблица794[Рейтинг]))</f>
        <v>15</v>
      </c>
      <c r="D357" s="3" t="s">
        <v>402</v>
      </c>
      <c r="E357" s="4">
        <v>1087</v>
      </c>
      <c r="F357" s="10">
        <v>31717</v>
      </c>
      <c r="G357" s="1" t="s">
        <v>31</v>
      </c>
      <c r="H357" s="1" t="s">
        <v>29</v>
      </c>
      <c r="I357" s="11" t="str">
        <f>Таблица794[[#Headers],[1]]</f>
        <v>1</v>
      </c>
    </row>
    <row r="358" spans="1:9" ht="15" customHeight="1" x14ac:dyDescent="0.3">
      <c r="A358" s="1">
        <v>2863</v>
      </c>
      <c r="B358" s="1" t="s">
        <v>26</v>
      </c>
      <c r="C358" s="1">
        <f>IF(ISBLANK(Таблица794[[#This Row],[id]]),"",_xlfn.RANK.EQ(Таблица794[[#This Row],[Рейтинг]],Таблица794[Рейтинг]))</f>
        <v>332</v>
      </c>
      <c r="D358" s="3" t="s">
        <v>403</v>
      </c>
      <c r="E358" s="4">
        <v>8</v>
      </c>
      <c r="F358" s="10">
        <v>39832</v>
      </c>
      <c r="G358" s="1" t="s">
        <v>31</v>
      </c>
      <c r="H358" s="1" t="s">
        <v>29</v>
      </c>
      <c r="I358" s="11" t="str">
        <f>Таблица794[[#Headers],[1]]</f>
        <v>1</v>
      </c>
    </row>
    <row r="359" spans="1:9" ht="15" customHeight="1" x14ac:dyDescent="0.3">
      <c r="A359" s="1">
        <v>2169</v>
      </c>
      <c r="B359" s="1" t="s">
        <v>26</v>
      </c>
      <c r="C359" s="1">
        <f>IF(ISBLANK(Таблица794[[#This Row],[id]]),"",_xlfn.RANK.EQ(Таблица794[[#This Row],[Рейтинг]],Таблица794[Рейтинг]))</f>
        <v>111</v>
      </c>
      <c r="D359" s="3" t="s">
        <v>404</v>
      </c>
      <c r="E359" s="4">
        <v>449</v>
      </c>
      <c r="F359" s="10">
        <v>40362</v>
      </c>
      <c r="G359" s="1" t="s">
        <v>31</v>
      </c>
      <c r="H359" s="1" t="s">
        <v>29</v>
      </c>
      <c r="I359" s="11" t="str">
        <f>Таблица794[[#Headers],[1]]</f>
        <v>1</v>
      </c>
    </row>
    <row r="360" spans="1:9" ht="15" customHeight="1" x14ac:dyDescent="0.3">
      <c r="A360" s="1">
        <v>1618</v>
      </c>
      <c r="B360" s="1" t="s">
        <v>26</v>
      </c>
      <c r="C360" s="1">
        <f>IF(ISBLANK(Таблица794[[#This Row],[id]]),"",_xlfn.RANK.EQ(Таблица794[[#This Row],[Рейтинг]],Таблица794[Рейтинг]))</f>
        <v>24</v>
      </c>
      <c r="D360" s="3" t="s">
        <v>405</v>
      </c>
      <c r="E360" s="4">
        <v>956</v>
      </c>
      <c r="F360" s="10">
        <v>39098</v>
      </c>
      <c r="G360" s="1" t="s">
        <v>31</v>
      </c>
      <c r="H360" s="1" t="s">
        <v>29</v>
      </c>
      <c r="I360" s="11" t="str">
        <f>Таблица794[[#Headers],[1]]</f>
        <v>1</v>
      </c>
    </row>
    <row r="361" spans="1:9" ht="15" customHeight="1" x14ac:dyDescent="0.3">
      <c r="A361" s="1">
        <v>1611</v>
      </c>
      <c r="B361" s="1" t="s">
        <v>26</v>
      </c>
      <c r="C361" s="1">
        <f>IF(ISBLANK(Таблица794[[#This Row],[id]]),"",_xlfn.RANK.EQ(Таблица794[[#This Row],[Рейтинг]],Таблица794[Рейтинг]))</f>
        <v>31</v>
      </c>
      <c r="D361" s="3" t="s">
        <v>406</v>
      </c>
      <c r="E361" s="4">
        <v>871</v>
      </c>
      <c r="F361" s="10">
        <v>38588</v>
      </c>
      <c r="G361" s="1" t="s">
        <v>31</v>
      </c>
      <c r="H361" s="1" t="s">
        <v>29</v>
      </c>
      <c r="I361" s="11" t="str">
        <f>Таблица794[[#Headers],[1]]</f>
        <v>1</v>
      </c>
    </row>
    <row r="362" spans="1:9" ht="15" customHeight="1" x14ac:dyDescent="0.3">
      <c r="A362" s="1">
        <v>2719</v>
      </c>
      <c r="B362" s="1" t="s">
        <v>26</v>
      </c>
      <c r="C362" s="1">
        <f>IF(ISBLANK(Таблица794[[#This Row],[id]]),"",_xlfn.RANK.EQ(Таблица794[[#This Row],[Рейтинг]],Таблица794[Рейтинг]))</f>
        <v>164</v>
      </c>
      <c r="D362" s="3" t="s">
        <v>407</v>
      </c>
      <c r="E362" s="4">
        <v>214</v>
      </c>
      <c r="F362" s="10">
        <v>29266</v>
      </c>
      <c r="G362" s="1" t="s">
        <v>31</v>
      </c>
      <c r="H362" s="1" t="s">
        <v>29</v>
      </c>
      <c r="I362" s="11" t="str">
        <f>Таблица794[[#Headers],[1]]</f>
        <v>1</v>
      </c>
    </row>
    <row r="363" spans="1:9" ht="15" customHeight="1" x14ac:dyDescent="0.3">
      <c r="A363" s="1">
        <v>2687</v>
      </c>
      <c r="B363" s="1" t="s">
        <v>47</v>
      </c>
      <c r="C363" s="1">
        <f>IF(ISBLANK(Таблица794[[#This Row],[id]]),"",_xlfn.RANK.EQ(Таблица794[[#This Row],[Рейтинг]],Таблица794[Рейтинг]))</f>
        <v>210</v>
      </c>
      <c r="D363" s="3" t="s">
        <v>408</v>
      </c>
      <c r="E363" s="4">
        <v>120</v>
      </c>
      <c r="F363" s="10">
        <v>41433</v>
      </c>
      <c r="G363" s="1" t="s">
        <v>31</v>
      </c>
      <c r="H363" s="1" t="s">
        <v>29</v>
      </c>
      <c r="I363" s="11" t="str">
        <f>Таблица794[[#Headers],[1]]</f>
        <v>1</v>
      </c>
    </row>
    <row r="364" spans="1:9" ht="15" customHeight="1" x14ac:dyDescent="0.3">
      <c r="A364" s="1">
        <v>2529</v>
      </c>
      <c r="B364" s="1" t="s">
        <v>26</v>
      </c>
      <c r="C364" s="1">
        <f>IF(ISBLANK(Таблица794[[#This Row],[id]]),"",_xlfn.RANK.EQ(Таблица794[[#This Row],[Рейтинг]],Таблица794[Рейтинг]))</f>
        <v>277</v>
      </c>
      <c r="D364" s="3" t="s">
        <v>409</v>
      </c>
      <c r="E364" s="4">
        <v>48</v>
      </c>
      <c r="F364" s="10">
        <v>40483</v>
      </c>
      <c r="G364" s="1" t="s">
        <v>28</v>
      </c>
      <c r="H364" s="1" t="s">
        <v>29</v>
      </c>
      <c r="I364" s="11" t="str">
        <f>Таблица794[[#Headers],[1]]</f>
        <v>1</v>
      </c>
    </row>
    <row r="365" spans="1:9" ht="15" customHeight="1" x14ac:dyDescent="0.3">
      <c r="A365" s="1">
        <v>205</v>
      </c>
      <c r="B365" s="1" t="s">
        <v>26</v>
      </c>
      <c r="C365" s="1">
        <f>IF(ISBLANK(Таблица794[[#This Row],[id]]),"",_xlfn.RANK.EQ(Таблица794[[#This Row],[Рейтинг]],Таблица794[Рейтинг]))</f>
        <v>11</v>
      </c>
      <c r="D365" s="3" t="s">
        <v>410</v>
      </c>
      <c r="E365" s="4">
        <v>1109</v>
      </c>
      <c r="F365" s="10">
        <v>24656</v>
      </c>
      <c r="G365" s="1" t="s">
        <v>31</v>
      </c>
      <c r="H365" s="1" t="s">
        <v>29</v>
      </c>
      <c r="I365" s="11" t="str">
        <f>Таблица794[[#Headers],[1]]</f>
        <v>1</v>
      </c>
    </row>
    <row r="366" spans="1:9" ht="15" customHeight="1" x14ac:dyDescent="0.3">
      <c r="A366" s="1">
        <v>2648</v>
      </c>
      <c r="B366" s="1" t="s">
        <v>26</v>
      </c>
      <c r="C366" s="1">
        <f>IF(ISBLANK(Таблица794[[#This Row],[id]]),"",_xlfn.RANK.EQ(Таблица794[[#This Row],[Рейтинг]],Таблица794[Рейтинг]))</f>
        <v>241</v>
      </c>
      <c r="D366" s="3" t="s">
        <v>411</v>
      </c>
      <c r="E366" s="4">
        <v>84</v>
      </c>
      <c r="F366" s="10">
        <v>41984</v>
      </c>
      <c r="G366" s="1" t="s">
        <v>31</v>
      </c>
      <c r="H366" s="1" t="s">
        <v>29</v>
      </c>
      <c r="I366" s="11" t="str">
        <f>Таблица794[[#Headers],[1]]</f>
        <v>1</v>
      </c>
    </row>
    <row r="367" spans="1:9" ht="15" customHeight="1" x14ac:dyDescent="0.3">
      <c r="A367" s="1">
        <v>1941</v>
      </c>
      <c r="B367" s="1" t="s">
        <v>26</v>
      </c>
      <c r="C367" s="1">
        <f>IF(ISBLANK(Таблица794[[#This Row],[id]]),"",_xlfn.RANK.EQ(Таблица794[[#This Row],[Рейтинг]],Таблица794[Рейтинг]))</f>
        <v>99</v>
      </c>
      <c r="D367" s="3" t="s">
        <v>412</v>
      </c>
      <c r="E367" s="4">
        <v>491</v>
      </c>
      <c r="F367" s="10">
        <v>40171</v>
      </c>
      <c r="G367" s="1" t="s">
        <v>31</v>
      </c>
      <c r="H367" s="1" t="s">
        <v>29</v>
      </c>
      <c r="I367" s="11" t="str">
        <f>Таблица794[[#Headers],[1]]</f>
        <v>1</v>
      </c>
    </row>
    <row r="368" spans="1:9" ht="15" customHeight="1" x14ac:dyDescent="0.3">
      <c r="A368" s="1">
        <v>2016</v>
      </c>
      <c r="B368" s="1" t="s">
        <v>26</v>
      </c>
      <c r="C368" s="1">
        <f>IF(ISBLANK(Таблица794[[#This Row],[id]]),"",_xlfn.RANK.EQ(Таблица794[[#This Row],[Рейтинг]],Таблица794[Рейтинг]))</f>
        <v>55</v>
      </c>
      <c r="D368" s="3" t="s">
        <v>413</v>
      </c>
      <c r="E368" s="4">
        <v>667</v>
      </c>
      <c r="F368" s="10">
        <v>39237</v>
      </c>
      <c r="G368" s="1" t="s">
        <v>31</v>
      </c>
      <c r="H368" s="1" t="s">
        <v>29</v>
      </c>
      <c r="I368" s="11" t="str">
        <f>Таблица794[[#Headers],[1]]</f>
        <v>1</v>
      </c>
    </row>
    <row r="369" spans="1:9" ht="15" customHeight="1" x14ac:dyDescent="0.3">
      <c r="A369" s="1">
        <v>2720</v>
      </c>
      <c r="B369" s="1" t="s">
        <v>26</v>
      </c>
      <c r="C369" s="1">
        <f>IF(ISBLANK(Таблица794[[#This Row],[id]]),"",_xlfn.RANK.EQ(Таблица794[[#This Row],[Рейтинг]],Таблица794[Рейтинг]))</f>
        <v>107</v>
      </c>
      <c r="D369" s="3" t="s">
        <v>414</v>
      </c>
      <c r="E369" s="4">
        <v>465</v>
      </c>
      <c r="F369" s="10">
        <v>33094</v>
      </c>
      <c r="G369" s="1" t="s">
        <v>214</v>
      </c>
      <c r="H369" s="1" t="s">
        <v>29</v>
      </c>
      <c r="I369" s="11" t="str">
        <f>Таблица794[[#Headers],[1]]</f>
        <v>1</v>
      </c>
    </row>
    <row r="370" spans="1:9" ht="15" customHeight="1" x14ac:dyDescent="0.3">
      <c r="A370" s="1">
        <v>2550</v>
      </c>
      <c r="B370" s="1" t="s">
        <v>26</v>
      </c>
      <c r="C370" s="1">
        <f>IF(ISBLANK(Таблица794[[#This Row],[id]]),"",_xlfn.RANK.EQ(Таблица794[[#This Row],[Рейтинг]],Таблица794[Рейтинг]))</f>
        <v>130</v>
      </c>
      <c r="D370" s="3" t="s">
        <v>415</v>
      </c>
      <c r="E370" s="4">
        <v>339</v>
      </c>
      <c r="F370" s="10">
        <v>22018</v>
      </c>
      <c r="G370" s="1" t="s">
        <v>31</v>
      </c>
      <c r="H370" s="1" t="s">
        <v>29</v>
      </c>
      <c r="I370" s="11" t="str">
        <f>Таблица794[[#Headers],[1]]</f>
        <v>1</v>
      </c>
    </row>
    <row r="371" spans="1:9" ht="15" customHeight="1" x14ac:dyDescent="0.3"/>
    <row r="372" spans="1:9" ht="15" customHeight="1" x14ac:dyDescent="0.3"/>
    <row r="373" spans="1:9" ht="15" customHeight="1" x14ac:dyDescent="0.3"/>
    <row r="374" spans="1:9" ht="15" customHeight="1" x14ac:dyDescent="0.3"/>
    <row r="375" spans="1:9" ht="15" customHeight="1" x14ac:dyDescent="0.3"/>
    <row r="376" spans="1:9" ht="15" customHeight="1" x14ac:dyDescent="0.3"/>
    <row r="377" spans="1:9" ht="15" customHeight="1" x14ac:dyDescent="0.3"/>
    <row r="378" spans="1:9" ht="15" customHeight="1" x14ac:dyDescent="0.3"/>
    <row r="379" spans="1:9" ht="15" customHeight="1" x14ac:dyDescent="0.3"/>
    <row r="380" spans="1:9" ht="15" customHeight="1" x14ac:dyDescent="0.3"/>
    <row r="381" spans="1:9" ht="15" customHeight="1" x14ac:dyDescent="0.3"/>
    <row r="382" spans="1:9" ht="15" customHeight="1" x14ac:dyDescent="0.3"/>
    <row r="383" spans="1:9" ht="15" customHeight="1" x14ac:dyDescent="0.3"/>
    <row r="384" spans="1:9" ht="15" customHeight="1" x14ac:dyDescent="0.3"/>
    <row r="385" ht="15" customHeight="1" x14ac:dyDescent="0.3"/>
    <row r="386" ht="15" customHeight="1" x14ac:dyDescent="0.3"/>
    <row r="387" ht="15" customHeight="1" x14ac:dyDescent="0.3"/>
    <row r="388" ht="15" customHeight="1" x14ac:dyDescent="0.3"/>
    <row r="389" ht="15" customHeight="1" x14ac:dyDescent="0.3"/>
    <row r="390" ht="15" customHeight="1" x14ac:dyDescent="0.3"/>
    <row r="391" ht="15" customHeight="1" x14ac:dyDescent="0.3"/>
    <row r="392" ht="15" customHeight="1" x14ac:dyDescent="0.3"/>
    <row r="393" ht="15" customHeight="1" x14ac:dyDescent="0.3"/>
    <row r="394" ht="15" customHeight="1" x14ac:dyDescent="0.3"/>
    <row r="395" ht="15" customHeight="1" x14ac:dyDescent="0.3"/>
    <row r="396" ht="15" customHeight="1" x14ac:dyDescent="0.3"/>
    <row r="397" ht="15" customHeight="1" x14ac:dyDescent="0.3"/>
    <row r="398" ht="15" customHeight="1" x14ac:dyDescent="0.3"/>
    <row r="399" ht="15" customHeight="1" x14ac:dyDescent="0.3"/>
    <row r="400" ht="15" customHeight="1" x14ac:dyDescent="0.3"/>
    <row r="401" ht="15" customHeight="1" x14ac:dyDescent="0.3"/>
    <row r="402" ht="15" customHeight="1" x14ac:dyDescent="0.3"/>
    <row r="403" ht="15" customHeight="1" x14ac:dyDescent="0.3"/>
    <row r="404" ht="15" customHeight="1" x14ac:dyDescent="0.3"/>
    <row r="405" ht="15" customHeight="1" x14ac:dyDescent="0.3"/>
    <row r="406" ht="15" customHeight="1" x14ac:dyDescent="0.3"/>
    <row r="407" ht="15" customHeight="1" x14ac:dyDescent="0.3"/>
    <row r="408" ht="15" customHeight="1" x14ac:dyDescent="0.3"/>
    <row r="409" ht="15" customHeight="1" x14ac:dyDescent="0.3"/>
    <row r="410" ht="15" customHeight="1" x14ac:dyDescent="0.3"/>
    <row r="411" ht="15" customHeight="1" x14ac:dyDescent="0.3"/>
    <row r="412" ht="15" customHeight="1" x14ac:dyDescent="0.3"/>
    <row r="413" ht="15" customHeight="1" x14ac:dyDescent="0.3"/>
    <row r="414" ht="15" customHeight="1" x14ac:dyDescent="0.3"/>
    <row r="415" ht="15" customHeight="1" x14ac:dyDescent="0.3"/>
    <row r="416" ht="15" customHeight="1" x14ac:dyDescent="0.3"/>
    <row r="417" ht="15" customHeight="1" x14ac:dyDescent="0.3"/>
    <row r="418" ht="15" customHeight="1" x14ac:dyDescent="0.3"/>
    <row r="419" ht="15" customHeight="1" x14ac:dyDescent="0.3"/>
    <row r="420" ht="15" customHeight="1" x14ac:dyDescent="0.3"/>
    <row r="421" ht="15" customHeight="1" x14ac:dyDescent="0.3"/>
    <row r="422" ht="15" customHeight="1" x14ac:dyDescent="0.3"/>
    <row r="423" ht="15" customHeight="1" x14ac:dyDescent="0.3"/>
    <row r="424" ht="15" customHeight="1" x14ac:dyDescent="0.3"/>
    <row r="425" ht="15" customHeight="1" x14ac:dyDescent="0.3"/>
    <row r="426" ht="15" customHeight="1" x14ac:dyDescent="0.3"/>
    <row r="427" ht="15" customHeight="1" x14ac:dyDescent="0.3"/>
    <row r="428" ht="15" customHeight="1" x14ac:dyDescent="0.3"/>
    <row r="429" ht="15" customHeight="1" x14ac:dyDescent="0.3"/>
    <row r="430" ht="15" customHeight="1" x14ac:dyDescent="0.3"/>
    <row r="431" ht="15" customHeight="1" x14ac:dyDescent="0.3"/>
    <row r="432" ht="15" customHeight="1" x14ac:dyDescent="0.3"/>
    <row r="433" ht="15" customHeight="1" x14ac:dyDescent="0.3"/>
    <row r="434" ht="15" customHeight="1" x14ac:dyDescent="0.3"/>
    <row r="435" ht="15" customHeight="1" x14ac:dyDescent="0.3"/>
    <row r="436" ht="15" customHeight="1" x14ac:dyDescent="0.3"/>
    <row r="437" ht="15" customHeight="1" x14ac:dyDescent="0.3"/>
    <row r="438" ht="15" customHeight="1" x14ac:dyDescent="0.3"/>
    <row r="439" ht="15" customHeight="1" x14ac:dyDescent="0.3"/>
    <row r="440" ht="15" customHeight="1" x14ac:dyDescent="0.3"/>
    <row r="441" ht="15" customHeight="1" x14ac:dyDescent="0.3"/>
    <row r="442" ht="15" customHeight="1" x14ac:dyDescent="0.3"/>
    <row r="443" ht="15" customHeight="1" x14ac:dyDescent="0.3"/>
    <row r="444" ht="15" customHeight="1" x14ac:dyDescent="0.3"/>
    <row r="445" ht="15" customHeight="1" x14ac:dyDescent="0.3"/>
    <row r="446" ht="15" customHeight="1" x14ac:dyDescent="0.3"/>
    <row r="447" ht="15" customHeight="1" x14ac:dyDescent="0.3"/>
    <row r="448" ht="15" customHeight="1" x14ac:dyDescent="0.3"/>
    <row r="449" ht="15" customHeight="1" x14ac:dyDescent="0.3"/>
    <row r="450" ht="15" customHeight="1" x14ac:dyDescent="0.3"/>
    <row r="451" ht="15" customHeight="1" x14ac:dyDescent="0.3"/>
    <row r="452" ht="15" customHeight="1" x14ac:dyDescent="0.3"/>
    <row r="453" ht="15" customHeight="1" x14ac:dyDescent="0.3"/>
    <row r="454" ht="15" customHeight="1" x14ac:dyDescent="0.3"/>
    <row r="455" ht="15" customHeight="1" x14ac:dyDescent="0.3"/>
    <row r="456" ht="15" customHeight="1" x14ac:dyDescent="0.3"/>
    <row r="457" ht="15" customHeight="1" x14ac:dyDescent="0.3"/>
    <row r="458" ht="15" customHeight="1" x14ac:dyDescent="0.3"/>
    <row r="459" ht="15" customHeight="1" x14ac:dyDescent="0.3"/>
    <row r="460" ht="15" customHeight="1" x14ac:dyDescent="0.3"/>
    <row r="461" ht="15" customHeight="1" x14ac:dyDescent="0.3"/>
    <row r="462" ht="15" customHeight="1" x14ac:dyDescent="0.3"/>
    <row r="463" ht="15" customHeight="1" x14ac:dyDescent="0.3"/>
    <row r="464" ht="15" customHeight="1" x14ac:dyDescent="0.3"/>
    <row r="465" ht="15" customHeight="1" x14ac:dyDescent="0.3"/>
    <row r="466" ht="15" customHeight="1" x14ac:dyDescent="0.3"/>
    <row r="467" ht="15" customHeight="1" x14ac:dyDescent="0.3"/>
    <row r="468" ht="15" customHeight="1" x14ac:dyDescent="0.3"/>
    <row r="469" ht="15" customHeight="1" x14ac:dyDescent="0.3"/>
    <row r="470" ht="15" customHeight="1" x14ac:dyDescent="0.3"/>
    <row r="471" ht="15" customHeight="1" x14ac:dyDescent="0.3"/>
    <row r="472" ht="15" customHeight="1" x14ac:dyDescent="0.3"/>
    <row r="473" ht="15" customHeight="1" x14ac:dyDescent="0.3"/>
    <row r="474" ht="15" customHeight="1" x14ac:dyDescent="0.3"/>
    <row r="475" ht="15" customHeight="1" x14ac:dyDescent="0.3"/>
    <row r="476" ht="15" customHeight="1" x14ac:dyDescent="0.3"/>
    <row r="477" ht="15" customHeight="1" x14ac:dyDescent="0.3"/>
    <row r="478" ht="15" customHeight="1" x14ac:dyDescent="0.3"/>
    <row r="479" ht="15" customHeight="1" x14ac:dyDescent="0.3"/>
    <row r="480" ht="15" customHeight="1" x14ac:dyDescent="0.3"/>
    <row r="481" ht="15" customHeight="1" x14ac:dyDescent="0.3"/>
    <row r="482" ht="15" customHeight="1" x14ac:dyDescent="0.3"/>
    <row r="483" ht="15" customHeight="1" x14ac:dyDescent="0.3"/>
    <row r="484" ht="15" customHeight="1" x14ac:dyDescent="0.3"/>
    <row r="485" ht="15" customHeight="1" x14ac:dyDescent="0.3"/>
    <row r="486" ht="15" customHeight="1" x14ac:dyDescent="0.3"/>
    <row r="487" ht="15" customHeight="1" x14ac:dyDescent="0.3"/>
    <row r="488" ht="15" customHeight="1" x14ac:dyDescent="0.3"/>
    <row r="489" ht="15" customHeight="1" x14ac:dyDescent="0.3"/>
    <row r="490" ht="15" customHeight="1" x14ac:dyDescent="0.3"/>
    <row r="491" ht="15" customHeight="1" x14ac:dyDescent="0.3"/>
    <row r="492" ht="15" customHeight="1" x14ac:dyDescent="0.3"/>
    <row r="493" ht="15" customHeight="1" x14ac:dyDescent="0.3"/>
    <row r="494" ht="15" customHeight="1" x14ac:dyDescent="0.3"/>
    <row r="495" ht="15" customHeight="1" x14ac:dyDescent="0.3"/>
    <row r="496" ht="15" customHeight="1" x14ac:dyDescent="0.3"/>
    <row r="497" ht="15" customHeight="1" x14ac:dyDescent="0.3"/>
    <row r="498" ht="15" customHeight="1" x14ac:dyDescent="0.3"/>
    <row r="499" ht="15" customHeight="1" x14ac:dyDescent="0.3"/>
    <row r="500" ht="15" customHeight="1" x14ac:dyDescent="0.3"/>
    <row r="501" ht="15" customHeight="1" x14ac:dyDescent="0.3"/>
    <row r="502" ht="15" customHeight="1" x14ac:dyDescent="0.3"/>
    <row r="503" ht="15" customHeight="1" x14ac:dyDescent="0.3"/>
    <row r="504" ht="15" customHeight="1" x14ac:dyDescent="0.3"/>
    <row r="505" ht="15" customHeight="1" x14ac:dyDescent="0.3"/>
    <row r="506" ht="15" customHeight="1" x14ac:dyDescent="0.3"/>
    <row r="507" ht="15" customHeight="1" x14ac:dyDescent="0.3"/>
    <row r="508" ht="15" customHeight="1" x14ac:dyDescent="0.3"/>
    <row r="509" ht="15" customHeight="1" x14ac:dyDescent="0.3"/>
    <row r="510" ht="15" customHeight="1" x14ac:dyDescent="0.3"/>
    <row r="511" ht="15" customHeight="1" x14ac:dyDescent="0.3"/>
    <row r="512" ht="15" customHeight="1" x14ac:dyDescent="0.3"/>
    <row r="513" ht="15" customHeight="1" x14ac:dyDescent="0.3"/>
    <row r="514" ht="15" customHeight="1" x14ac:dyDescent="0.3"/>
    <row r="515" ht="15" customHeight="1" x14ac:dyDescent="0.3"/>
    <row r="516" ht="15" customHeight="1" x14ac:dyDescent="0.3"/>
    <row r="517" ht="15" customHeight="1" x14ac:dyDescent="0.3"/>
    <row r="518" ht="15" customHeight="1" x14ac:dyDescent="0.3"/>
    <row r="519" ht="15" customHeight="1" x14ac:dyDescent="0.3"/>
    <row r="520" ht="15" customHeight="1" x14ac:dyDescent="0.3"/>
    <row r="521" ht="15" customHeight="1" x14ac:dyDescent="0.3"/>
    <row r="522" ht="15" customHeight="1" x14ac:dyDescent="0.3"/>
    <row r="523" ht="15" customHeight="1" x14ac:dyDescent="0.3"/>
    <row r="524" ht="15" customHeight="1" x14ac:dyDescent="0.3"/>
    <row r="525" ht="15" customHeight="1" x14ac:dyDescent="0.3"/>
    <row r="526" ht="15" customHeight="1" x14ac:dyDescent="0.3"/>
    <row r="527" ht="15" customHeight="1" x14ac:dyDescent="0.3"/>
    <row r="528" ht="15" customHeight="1" x14ac:dyDescent="0.3"/>
    <row r="529" ht="15" customHeight="1" x14ac:dyDescent="0.3"/>
    <row r="530" ht="15" customHeight="1" x14ac:dyDescent="0.3"/>
    <row r="531" ht="15" customHeight="1" x14ac:dyDescent="0.3"/>
    <row r="532" ht="15" customHeight="1" x14ac:dyDescent="0.3"/>
    <row r="533" ht="15" customHeight="1" x14ac:dyDescent="0.3"/>
    <row r="534" ht="15" customHeight="1" x14ac:dyDescent="0.3"/>
    <row r="535" ht="15" customHeight="1" x14ac:dyDescent="0.3"/>
    <row r="536" ht="15" customHeight="1" x14ac:dyDescent="0.3"/>
    <row r="537" ht="15" customHeight="1" x14ac:dyDescent="0.3"/>
    <row r="538" ht="15" customHeight="1" x14ac:dyDescent="0.3"/>
    <row r="539" ht="15" customHeight="1" x14ac:dyDescent="0.3"/>
    <row r="540" ht="15" customHeight="1" x14ac:dyDescent="0.3"/>
    <row r="541" ht="15" customHeight="1" x14ac:dyDescent="0.3"/>
    <row r="542" ht="15" customHeight="1" x14ac:dyDescent="0.3"/>
    <row r="543" ht="15" customHeight="1" x14ac:dyDescent="0.3"/>
    <row r="544" ht="15" customHeight="1" x14ac:dyDescent="0.3"/>
    <row r="545" ht="15" customHeight="1" x14ac:dyDescent="0.3"/>
    <row r="546" ht="15" customHeight="1" x14ac:dyDescent="0.3"/>
    <row r="547" ht="15" customHeight="1" x14ac:dyDescent="0.3"/>
    <row r="548" ht="15" customHeight="1" x14ac:dyDescent="0.3"/>
    <row r="549" ht="15" customHeight="1" x14ac:dyDescent="0.3"/>
    <row r="550" ht="15" customHeight="1" x14ac:dyDescent="0.3"/>
    <row r="551" ht="15" customHeight="1" x14ac:dyDescent="0.3"/>
    <row r="552" ht="15" customHeight="1" x14ac:dyDescent="0.3"/>
    <row r="553" ht="15" customHeight="1" x14ac:dyDescent="0.3"/>
    <row r="554" ht="15" customHeight="1" x14ac:dyDescent="0.3"/>
    <row r="555" ht="15" customHeight="1" x14ac:dyDescent="0.3"/>
    <row r="556" ht="15" customHeight="1" x14ac:dyDescent="0.3"/>
    <row r="557" ht="15" customHeight="1" x14ac:dyDescent="0.3"/>
    <row r="558" ht="15" customHeight="1" x14ac:dyDescent="0.3"/>
    <row r="559" ht="15" customHeight="1" x14ac:dyDescent="0.3"/>
    <row r="560" ht="15" customHeight="1" x14ac:dyDescent="0.3"/>
    <row r="561" ht="15" customHeight="1" x14ac:dyDescent="0.3"/>
    <row r="562" ht="15" customHeight="1" x14ac:dyDescent="0.3"/>
    <row r="563" ht="15" customHeight="1" x14ac:dyDescent="0.3"/>
    <row r="564" ht="15" customHeight="1" x14ac:dyDescent="0.3"/>
    <row r="565" ht="15" customHeight="1" x14ac:dyDescent="0.3"/>
    <row r="566" ht="15" customHeight="1" x14ac:dyDescent="0.3"/>
    <row r="567" ht="15" customHeight="1" x14ac:dyDescent="0.3"/>
    <row r="568" ht="15" customHeight="1" x14ac:dyDescent="0.3"/>
    <row r="569" ht="15" customHeight="1" x14ac:dyDescent="0.3"/>
    <row r="570" ht="15" customHeight="1" x14ac:dyDescent="0.3"/>
    <row r="571" ht="15" customHeight="1" x14ac:dyDescent="0.3"/>
    <row r="572" ht="15" customHeight="1" x14ac:dyDescent="0.3"/>
    <row r="573" ht="15" customHeight="1" x14ac:dyDescent="0.3"/>
    <row r="574" ht="15" customHeight="1" x14ac:dyDescent="0.3"/>
    <row r="575" ht="15" customHeight="1" x14ac:dyDescent="0.3"/>
    <row r="576" ht="15" customHeight="1" x14ac:dyDescent="0.3"/>
    <row r="577" ht="15" customHeight="1" x14ac:dyDescent="0.3"/>
    <row r="578" ht="15" customHeight="1" x14ac:dyDescent="0.3"/>
    <row r="579" ht="15" customHeight="1" x14ac:dyDescent="0.3"/>
    <row r="580" ht="15" customHeight="1" x14ac:dyDescent="0.3"/>
    <row r="581" ht="15" customHeight="1" x14ac:dyDescent="0.3"/>
    <row r="582" ht="15" customHeight="1" x14ac:dyDescent="0.3"/>
    <row r="583" ht="15" customHeight="1" x14ac:dyDescent="0.3"/>
    <row r="584" ht="15" customHeight="1" x14ac:dyDescent="0.3"/>
    <row r="585" ht="15" customHeight="1" x14ac:dyDescent="0.3"/>
    <row r="586" ht="15" customHeight="1" x14ac:dyDescent="0.3"/>
    <row r="587" ht="15" customHeight="1" x14ac:dyDescent="0.3"/>
    <row r="588" ht="15" customHeight="1" x14ac:dyDescent="0.3"/>
    <row r="589" ht="15" customHeight="1" x14ac:dyDescent="0.3"/>
    <row r="590" ht="15" customHeight="1" x14ac:dyDescent="0.3"/>
    <row r="591" ht="15" customHeight="1" x14ac:dyDescent="0.3"/>
    <row r="592" ht="15" customHeight="1" x14ac:dyDescent="0.3"/>
    <row r="593" ht="15" customHeight="1" x14ac:dyDescent="0.3"/>
    <row r="594" ht="15" customHeight="1" x14ac:dyDescent="0.3"/>
    <row r="595" ht="15" customHeight="1" x14ac:dyDescent="0.3"/>
    <row r="596" ht="15" customHeight="1" x14ac:dyDescent="0.3"/>
    <row r="597" ht="15" customHeight="1" x14ac:dyDescent="0.3"/>
    <row r="598" ht="15" customHeight="1" x14ac:dyDescent="0.3"/>
    <row r="599" ht="15" customHeight="1" x14ac:dyDescent="0.3"/>
    <row r="600" ht="15" customHeight="1" x14ac:dyDescent="0.3"/>
    <row r="601" ht="15" customHeight="1" x14ac:dyDescent="0.3"/>
    <row r="602" ht="15" customHeight="1" x14ac:dyDescent="0.3"/>
    <row r="603" ht="15" customHeight="1" x14ac:dyDescent="0.3"/>
    <row r="604" ht="15" customHeight="1" x14ac:dyDescent="0.3"/>
    <row r="605" ht="15" customHeight="1" x14ac:dyDescent="0.3"/>
    <row r="606" ht="15" customHeight="1" x14ac:dyDescent="0.3"/>
    <row r="607" ht="15" customHeight="1" x14ac:dyDescent="0.3"/>
    <row r="608" ht="15" customHeight="1" x14ac:dyDescent="0.3"/>
    <row r="609" ht="15" customHeight="1" x14ac:dyDescent="0.3"/>
    <row r="610" ht="15" customHeight="1" x14ac:dyDescent="0.3"/>
    <row r="611" ht="15" customHeight="1" x14ac:dyDescent="0.3"/>
    <row r="612" ht="15" customHeight="1" x14ac:dyDescent="0.3"/>
    <row r="613" ht="15" customHeight="1" x14ac:dyDescent="0.3"/>
    <row r="614" ht="15" customHeight="1" x14ac:dyDescent="0.3"/>
    <row r="615" ht="15" customHeight="1" x14ac:dyDescent="0.3"/>
    <row r="616" ht="15" customHeight="1" x14ac:dyDescent="0.3"/>
    <row r="617" ht="15" customHeight="1" x14ac:dyDescent="0.3"/>
    <row r="618" ht="15" customHeight="1" x14ac:dyDescent="0.3"/>
    <row r="619" ht="15" customHeight="1" x14ac:dyDescent="0.3"/>
    <row r="620" ht="15" customHeight="1" x14ac:dyDescent="0.3"/>
    <row r="621" ht="15" customHeight="1" x14ac:dyDescent="0.3"/>
    <row r="622" ht="15" customHeight="1" x14ac:dyDescent="0.3"/>
    <row r="623" ht="15" customHeight="1" x14ac:dyDescent="0.3"/>
    <row r="624" ht="15" customHeight="1" x14ac:dyDescent="0.3"/>
    <row r="625" ht="15" customHeight="1" x14ac:dyDescent="0.3"/>
    <row r="626" ht="15" customHeight="1" x14ac:dyDescent="0.3"/>
    <row r="627" ht="15" customHeight="1" x14ac:dyDescent="0.3"/>
    <row r="628" ht="15" customHeight="1" x14ac:dyDescent="0.3"/>
    <row r="629" ht="15" customHeight="1" x14ac:dyDescent="0.3"/>
    <row r="630" ht="15" customHeight="1" x14ac:dyDescent="0.3"/>
    <row r="631" ht="15" customHeight="1" x14ac:dyDescent="0.3"/>
    <row r="632" ht="15" customHeight="1" x14ac:dyDescent="0.3"/>
    <row r="633" ht="15" customHeight="1" x14ac:dyDescent="0.3"/>
    <row r="634" ht="15" customHeight="1" x14ac:dyDescent="0.3"/>
    <row r="635" ht="15" customHeight="1" x14ac:dyDescent="0.3"/>
    <row r="636" ht="15" customHeight="1" x14ac:dyDescent="0.3"/>
    <row r="637" ht="15" customHeight="1" x14ac:dyDescent="0.3"/>
    <row r="638" ht="15" customHeight="1" x14ac:dyDescent="0.3"/>
    <row r="639" ht="15" customHeight="1" x14ac:dyDescent="0.3"/>
    <row r="640" ht="15" customHeight="1" x14ac:dyDescent="0.3"/>
    <row r="641" ht="15" customHeight="1" x14ac:dyDescent="0.3"/>
    <row r="642" ht="15" customHeight="1" x14ac:dyDescent="0.3"/>
    <row r="643" ht="15" customHeight="1" x14ac:dyDescent="0.3"/>
    <row r="644" ht="15" customHeight="1" x14ac:dyDescent="0.3"/>
    <row r="645" ht="15" customHeight="1" x14ac:dyDescent="0.3"/>
    <row r="646" ht="15" customHeight="1" x14ac:dyDescent="0.3"/>
    <row r="647" ht="15" customHeight="1" x14ac:dyDescent="0.3"/>
    <row r="648" ht="15" customHeight="1" x14ac:dyDescent="0.3"/>
    <row r="649" ht="15" customHeight="1" x14ac:dyDescent="0.3"/>
    <row r="650" ht="15" customHeight="1" x14ac:dyDescent="0.3"/>
    <row r="651" ht="15" customHeight="1" x14ac:dyDescent="0.3"/>
    <row r="652" ht="15" customHeight="1" x14ac:dyDescent="0.3"/>
    <row r="653" ht="15" customHeight="1" x14ac:dyDescent="0.3"/>
    <row r="654" ht="15" customHeight="1" x14ac:dyDescent="0.3"/>
    <row r="655" ht="15" customHeight="1" x14ac:dyDescent="0.3"/>
    <row r="656" ht="15" customHeight="1" x14ac:dyDescent="0.3"/>
    <row r="657" ht="15" customHeight="1" x14ac:dyDescent="0.3"/>
    <row r="658" ht="15" customHeight="1" x14ac:dyDescent="0.3"/>
    <row r="659" ht="15" customHeight="1" x14ac:dyDescent="0.3"/>
    <row r="660" ht="15" customHeight="1" x14ac:dyDescent="0.3"/>
    <row r="661" ht="15" customHeight="1" x14ac:dyDescent="0.3"/>
    <row r="662" ht="15" customHeight="1" x14ac:dyDescent="0.3"/>
    <row r="663" ht="15" customHeight="1" x14ac:dyDescent="0.3"/>
    <row r="664" ht="15" customHeight="1" x14ac:dyDescent="0.3"/>
    <row r="665" ht="15" customHeight="1" x14ac:dyDescent="0.3"/>
    <row r="666" ht="15" customHeight="1" x14ac:dyDescent="0.3"/>
    <row r="667" ht="15" customHeight="1" x14ac:dyDescent="0.3"/>
    <row r="668" ht="15" customHeight="1" x14ac:dyDescent="0.3"/>
    <row r="669" ht="15" customHeight="1" x14ac:dyDescent="0.3"/>
    <row r="670" ht="15" customHeight="1" x14ac:dyDescent="0.3"/>
    <row r="671" ht="15" customHeight="1" x14ac:dyDescent="0.3"/>
    <row r="672" ht="15" customHeight="1" x14ac:dyDescent="0.3"/>
    <row r="673" ht="15" customHeight="1" x14ac:dyDescent="0.3"/>
    <row r="674" ht="15" customHeight="1" x14ac:dyDescent="0.3"/>
    <row r="675" ht="15" customHeight="1" x14ac:dyDescent="0.3"/>
    <row r="676" ht="15" customHeight="1" x14ac:dyDescent="0.3"/>
    <row r="677" ht="15" customHeight="1" x14ac:dyDescent="0.3"/>
    <row r="678" ht="15" customHeight="1" x14ac:dyDescent="0.3"/>
    <row r="679" ht="15" customHeight="1" x14ac:dyDescent="0.3"/>
    <row r="680" ht="15" customHeight="1" x14ac:dyDescent="0.3"/>
    <row r="681" ht="15" customHeight="1" x14ac:dyDescent="0.3"/>
    <row r="682" ht="15" customHeight="1" x14ac:dyDescent="0.3"/>
    <row r="683" ht="15" customHeight="1" x14ac:dyDescent="0.3"/>
    <row r="684" ht="15" customHeight="1" x14ac:dyDescent="0.3"/>
    <row r="685" ht="15" customHeight="1" x14ac:dyDescent="0.3"/>
    <row r="686" ht="15" customHeight="1" x14ac:dyDescent="0.3"/>
    <row r="687" ht="15" customHeight="1" x14ac:dyDescent="0.3"/>
    <row r="688" ht="15" customHeight="1" x14ac:dyDescent="0.3"/>
    <row r="689" ht="15" customHeight="1" x14ac:dyDescent="0.3"/>
    <row r="690" ht="15" customHeight="1" x14ac:dyDescent="0.3"/>
    <row r="691" ht="15" customHeight="1" x14ac:dyDescent="0.3"/>
    <row r="692" ht="15" customHeight="1" x14ac:dyDescent="0.3"/>
    <row r="693" ht="15" customHeight="1" x14ac:dyDescent="0.3"/>
    <row r="694" ht="15" customHeight="1" x14ac:dyDescent="0.3"/>
    <row r="695" ht="15" customHeight="1" x14ac:dyDescent="0.3"/>
    <row r="696" ht="15" customHeight="1" x14ac:dyDescent="0.3"/>
    <row r="697" ht="15" customHeight="1" x14ac:dyDescent="0.3"/>
    <row r="698" ht="15" customHeight="1" x14ac:dyDescent="0.3"/>
    <row r="699" ht="15" customHeight="1" x14ac:dyDescent="0.3"/>
    <row r="700" ht="15" customHeight="1" x14ac:dyDescent="0.3"/>
    <row r="701" ht="15" customHeight="1" x14ac:dyDescent="0.3"/>
    <row r="702" ht="15" customHeight="1" x14ac:dyDescent="0.3"/>
    <row r="703" ht="15" customHeight="1" x14ac:dyDescent="0.3"/>
    <row r="704" ht="15" customHeight="1" x14ac:dyDescent="0.3"/>
    <row r="705" ht="15" customHeight="1" x14ac:dyDescent="0.3"/>
    <row r="706" ht="15" customHeight="1" x14ac:dyDescent="0.3"/>
    <row r="707" ht="15" customHeight="1" x14ac:dyDescent="0.3"/>
    <row r="708" ht="15" customHeight="1" x14ac:dyDescent="0.3"/>
    <row r="709" ht="15" customHeight="1" x14ac:dyDescent="0.3"/>
    <row r="710" ht="15" customHeight="1" x14ac:dyDescent="0.3"/>
    <row r="711" ht="15" customHeight="1" x14ac:dyDescent="0.3"/>
    <row r="712" ht="15" customHeight="1" x14ac:dyDescent="0.3"/>
    <row r="713" ht="15" customHeight="1" x14ac:dyDescent="0.3"/>
    <row r="714" ht="15" customHeight="1" x14ac:dyDescent="0.3"/>
    <row r="715" ht="15" customHeight="1" x14ac:dyDescent="0.3"/>
    <row r="716" ht="15" customHeight="1" x14ac:dyDescent="0.3"/>
    <row r="717" ht="15" customHeight="1" x14ac:dyDescent="0.3"/>
    <row r="718" ht="15" customHeight="1" x14ac:dyDescent="0.3"/>
    <row r="719" ht="15" customHeight="1" x14ac:dyDescent="0.3"/>
    <row r="720" ht="15" customHeight="1" x14ac:dyDescent="0.3"/>
    <row r="721" ht="15" customHeight="1" x14ac:dyDescent="0.3"/>
    <row r="722" ht="15" customHeight="1" x14ac:dyDescent="0.3"/>
    <row r="723" ht="15" customHeight="1" x14ac:dyDescent="0.3"/>
    <row r="724" ht="15" customHeight="1" x14ac:dyDescent="0.3"/>
    <row r="725" ht="15" customHeight="1" x14ac:dyDescent="0.3"/>
    <row r="726" ht="15" customHeight="1" x14ac:dyDescent="0.3"/>
    <row r="727" ht="15" customHeight="1" x14ac:dyDescent="0.3"/>
    <row r="728" ht="15" customHeight="1" x14ac:dyDescent="0.3"/>
    <row r="729" ht="15" customHeight="1" x14ac:dyDescent="0.3"/>
    <row r="730" ht="15" customHeight="1" x14ac:dyDescent="0.3"/>
    <row r="731" ht="15" customHeight="1" x14ac:dyDescent="0.3"/>
    <row r="732" ht="15" customHeight="1" x14ac:dyDescent="0.3"/>
    <row r="733" ht="15" customHeight="1" x14ac:dyDescent="0.3"/>
    <row r="734" ht="15" customHeight="1" x14ac:dyDescent="0.3"/>
    <row r="735" ht="15" customHeight="1" x14ac:dyDescent="0.3"/>
    <row r="736" ht="15" customHeight="1" x14ac:dyDescent="0.3"/>
    <row r="737" ht="15" customHeight="1" x14ac:dyDescent="0.3"/>
    <row r="738" ht="15" customHeight="1" x14ac:dyDescent="0.3"/>
    <row r="739" ht="15" customHeight="1" x14ac:dyDescent="0.3"/>
    <row r="740" ht="15" customHeight="1" x14ac:dyDescent="0.3"/>
    <row r="741" ht="15" customHeight="1" x14ac:dyDescent="0.3"/>
    <row r="742" ht="15" customHeight="1" x14ac:dyDescent="0.3"/>
    <row r="743" ht="15" customHeight="1" x14ac:dyDescent="0.3"/>
    <row r="744" ht="15" customHeight="1" x14ac:dyDescent="0.3"/>
    <row r="745" ht="15" customHeight="1" x14ac:dyDescent="0.3"/>
    <row r="746" ht="15" customHeight="1" x14ac:dyDescent="0.3"/>
    <row r="747" ht="15" customHeight="1" x14ac:dyDescent="0.3"/>
    <row r="748" ht="15" customHeight="1" x14ac:dyDescent="0.3"/>
    <row r="749" ht="15" customHeight="1" x14ac:dyDescent="0.3"/>
    <row r="750" ht="15" customHeight="1" x14ac:dyDescent="0.3"/>
    <row r="751" ht="15" customHeight="1" x14ac:dyDescent="0.3"/>
    <row r="752" ht="15" customHeight="1" x14ac:dyDescent="0.3"/>
    <row r="753" ht="15" customHeight="1" x14ac:dyDescent="0.3"/>
    <row r="754" ht="15" customHeight="1" x14ac:dyDescent="0.3"/>
    <row r="755" ht="15" customHeight="1" x14ac:dyDescent="0.3"/>
    <row r="756" ht="15" customHeight="1" x14ac:dyDescent="0.3"/>
    <row r="757" ht="15" customHeight="1" x14ac:dyDescent="0.3"/>
    <row r="758" ht="15" customHeight="1" x14ac:dyDescent="0.3"/>
    <row r="759" ht="15" customHeight="1" x14ac:dyDescent="0.3"/>
    <row r="760" ht="15" customHeight="1" x14ac:dyDescent="0.3"/>
    <row r="761" ht="15" customHeight="1" x14ac:dyDescent="0.3"/>
    <row r="762" ht="15" customHeight="1" x14ac:dyDescent="0.3"/>
    <row r="763" ht="15" customHeight="1" x14ac:dyDescent="0.3"/>
    <row r="764" ht="15" customHeight="1" x14ac:dyDescent="0.3"/>
    <row r="765" ht="15" customHeight="1" x14ac:dyDescent="0.3"/>
    <row r="766" ht="15" customHeight="1" x14ac:dyDescent="0.3"/>
    <row r="767" ht="15" customHeight="1" x14ac:dyDescent="0.3"/>
    <row r="768" ht="15" customHeight="1" x14ac:dyDescent="0.3"/>
    <row r="769" ht="15" customHeight="1" x14ac:dyDescent="0.3"/>
    <row r="770" ht="15" customHeight="1" x14ac:dyDescent="0.3"/>
    <row r="771" ht="15" customHeight="1" x14ac:dyDescent="0.3"/>
    <row r="772" ht="15" customHeight="1" x14ac:dyDescent="0.3"/>
    <row r="773" ht="15" customHeight="1" x14ac:dyDescent="0.3"/>
    <row r="774" ht="15" customHeight="1" x14ac:dyDescent="0.3"/>
    <row r="775" ht="15" customHeight="1" x14ac:dyDescent="0.3"/>
    <row r="776" ht="15" customHeight="1" x14ac:dyDescent="0.3"/>
    <row r="777" ht="15" customHeight="1" x14ac:dyDescent="0.3"/>
    <row r="778" ht="15" customHeight="1" x14ac:dyDescent="0.3"/>
    <row r="779" ht="15" customHeight="1" x14ac:dyDescent="0.3"/>
    <row r="780" ht="15" customHeight="1" x14ac:dyDescent="0.3"/>
    <row r="781" ht="15" customHeight="1" x14ac:dyDescent="0.3"/>
    <row r="782" ht="15" customHeight="1" x14ac:dyDescent="0.3"/>
    <row r="783" ht="15" customHeight="1" x14ac:dyDescent="0.3"/>
    <row r="784" ht="15" customHeight="1" x14ac:dyDescent="0.3"/>
    <row r="785" ht="15" customHeight="1" x14ac:dyDescent="0.3"/>
    <row r="786" ht="15" customHeight="1" x14ac:dyDescent="0.3"/>
    <row r="787" ht="15" customHeight="1" x14ac:dyDescent="0.3"/>
    <row r="788" ht="15" customHeight="1" x14ac:dyDescent="0.3"/>
    <row r="789" ht="15" customHeight="1" x14ac:dyDescent="0.3"/>
    <row r="790" ht="15" customHeight="1" x14ac:dyDescent="0.3"/>
    <row r="791" ht="15" customHeight="1" x14ac:dyDescent="0.3"/>
    <row r="792" ht="15" customHeight="1" x14ac:dyDescent="0.3"/>
    <row r="793" ht="15" customHeight="1" x14ac:dyDescent="0.3"/>
    <row r="794" ht="15" customHeight="1" x14ac:dyDescent="0.3"/>
    <row r="795" ht="15" customHeight="1" x14ac:dyDescent="0.3"/>
    <row r="796" ht="15" customHeight="1" x14ac:dyDescent="0.3"/>
    <row r="797" ht="15" customHeight="1" x14ac:dyDescent="0.3"/>
    <row r="798" ht="15" customHeight="1" x14ac:dyDescent="0.3"/>
    <row r="799" ht="15" customHeight="1" x14ac:dyDescent="0.3"/>
    <row r="800" ht="15" customHeight="1" x14ac:dyDescent="0.3"/>
    <row r="801" ht="15" customHeight="1" x14ac:dyDescent="0.3"/>
    <row r="802" ht="15" customHeight="1" x14ac:dyDescent="0.3"/>
    <row r="803" ht="15" customHeight="1" x14ac:dyDescent="0.3"/>
    <row r="804" ht="15" customHeight="1" x14ac:dyDescent="0.3"/>
    <row r="805" ht="15" customHeight="1" x14ac:dyDescent="0.3"/>
    <row r="806" ht="15" customHeight="1" x14ac:dyDescent="0.3"/>
    <row r="807" ht="15" customHeight="1" x14ac:dyDescent="0.3"/>
    <row r="808" ht="15" customHeight="1" x14ac:dyDescent="0.3"/>
    <row r="809" ht="15" customHeight="1" x14ac:dyDescent="0.3"/>
    <row r="810" ht="15" customHeight="1" x14ac:dyDescent="0.3"/>
    <row r="811" ht="15" customHeight="1" x14ac:dyDescent="0.3"/>
    <row r="812" ht="15" customHeight="1" x14ac:dyDescent="0.3"/>
    <row r="813" ht="15" customHeight="1" x14ac:dyDescent="0.3"/>
    <row r="814" ht="15" customHeight="1" x14ac:dyDescent="0.3"/>
    <row r="815" ht="15" customHeight="1" x14ac:dyDescent="0.3"/>
    <row r="816" ht="15" customHeight="1" x14ac:dyDescent="0.3"/>
    <row r="817" ht="15" customHeight="1" x14ac:dyDescent="0.3"/>
    <row r="818" ht="15" customHeight="1" x14ac:dyDescent="0.3"/>
    <row r="819" ht="15" customHeight="1" x14ac:dyDescent="0.3"/>
    <row r="820" ht="15" customHeight="1" x14ac:dyDescent="0.3"/>
    <row r="821" ht="15" customHeight="1" x14ac:dyDescent="0.3"/>
    <row r="822" ht="15" customHeight="1" x14ac:dyDescent="0.3"/>
    <row r="823" ht="15" customHeight="1" x14ac:dyDescent="0.3"/>
    <row r="824" ht="15" customHeight="1" x14ac:dyDescent="0.3"/>
    <row r="825" ht="15" customHeight="1" x14ac:dyDescent="0.3"/>
    <row r="826" ht="15" customHeight="1" x14ac:dyDescent="0.3"/>
    <row r="827" ht="15" customHeight="1" x14ac:dyDescent="0.3"/>
    <row r="828" ht="15" customHeight="1" x14ac:dyDescent="0.3"/>
    <row r="829" ht="15" customHeight="1" x14ac:dyDescent="0.3"/>
    <row r="830" ht="15" customHeight="1" x14ac:dyDescent="0.3"/>
    <row r="831" ht="15" customHeight="1" x14ac:dyDescent="0.3"/>
    <row r="832" ht="15" customHeight="1" x14ac:dyDescent="0.3"/>
    <row r="833" ht="15" customHeight="1" x14ac:dyDescent="0.3"/>
    <row r="834" ht="15" customHeight="1" x14ac:dyDescent="0.3"/>
    <row r="835" ht="15" customHeight="1" x14ac:dyDescent="0.3"/>
    <row r="836" ht="15" customHeight="1" x14ac:dyDescent="0.3"/>
    <row r="837" ht="15" customHeight="1" x14ac:dyDescent="0.3"/>
    <row r="838" ht="15" customHeight="1" x14ac:dyDescent="0.3"/>
    <row r="839" ht="15" customHeight="1" x14ac:dyDescent="0.3"/>
    <row r="840" ht="15" customHeight="1" x14ac:dyDescent="0.3"/>
    <row r="841" ht="15" customHeight="1" x14ac:dyDescent="0.3"/>
    <row r="842" ht="15" customHeight="1" x14ac:dyDescent="0.3"/>
    <row r="843" ht="15" customHeight="1" x14ac:dyDescent="0.3"/>
    <row r="844" ht="15" customHeight="1" x14ac:dyDescent="0.3"/>
    <row r="845" ht="15" customHeight="1" x14ac:dyDescent="0.3"/>
    <row r="846" ht="15" customHeight="1" x14ac:dyDescent="0.3"/>
    <row r="847" ht="15" customHeight="1" x14ac:dyDescent="0.3"/>
    <row r="848" ht="15" customHeight="1" x14ac:dyDescent="0.3"/>
    <row r="849" ht="15" customHeight="1" x14ac:dyDescent="0.3"/>
    <row r="850" ht="15" customHeight="1" x14ac:dyDescent="0.3"/>
    <row r="851" ht="15" customHeight="1" x14ac:dyDescent="0.3"/>
    <row r="852" ht="15" customHeight="1" x14ac:dyDescent="0.3"/>
    <row r="853" ht="15" customHeight="1" x14ac:dyDescent="0.3"/>
    <row r="854" ht="15" customHeight="1" x14ac:dyDescent="0.3"/>
    <row r="855" ht="15" customHeight="1" x14ac:dyDescent="0.3"/>
    <row r="856" ht="15" customHeight="1" x14ac:dyDescent="0.3"/>
    <row r="857" ht="15" customHeight="1" x14ac:dyDescent="0.3"/>
    <row r="858" ht="15" customHeight="1" x14ac:dyDescent="0.3"/>
    <row r="859" ht="15" customHeight="1" x14ac:dyDescent="0.3"/>
    <row r="860" ht="15" customHeight="1" x14ac:dyDescent="0.3"/>
    <row r="861" ht="15" customHeight="1" x14ac:dyDescent="0.3"/>
    <row r="862" ht="15" customHeight="1" x14ac:dyDescent="0.3"/>
    <row r="863" ht="15" customHeight="1" x14ac:dyDescent="0.3"/>
    <row r="864" ht="15" customHeight="1" x14ac:dyDescent="0.3"/>
    <row r="865" ht="15" customHeight="1" x14ac:dyDescent="0.3"/>
    <row r="866" ht="15" customHeight="1" x14ac:dyDescent="0.3"/>
    <row r="867" ht="15" customHeight="1" x14ac:dyDescent="0.3"/>
    <row r="868" ht="15" customHeight="1" x14ac:dyDescent="0.3"/>
    <row r="869" ht="15" customHeight="1" x14ac:dyDescent="0.3"/>
    <row r="870" ht="15" customHeight="1" x14ac:dyDescent="0.3"/>
    <row r="871" ht="15" customHeight="1" x14ac:dyDescent="0.3"/>
    <row r="872" ht="15" customHeight="1" x14ac:dyDescent="0.3"/>
    <row r="873" ht="15" customHeight="1" x14ac:dyDescent="0.3"/>
    <row r="874" ht="15" customHeight="1" x14ac:dyDescent="0.3"/>
    <row r="875" ht="15" customHeight="1" x14ac:dyDescent="0.3"/>
    <row r="876" ht="15" customHeight="1" x14ac:dyDescent="0.3"/>
    <row r="877" ht="15" customHeight="1" x14ac:dyDescent="0.3"/>
    <row r="878" ht="15" customHeight="1" x14ac:dyDescent="0.3"/>
    <row r="879" ht="15" customHeight="1" x14ac:dyDescent="0.3"/>
    <row r="880" ht="15" customHeight="1" x14ac:dyDescent="0.3"/>
    <row r="881" ht="15" customHeight="1" x14ac:dyDescent="0.3"/>
    <row r="882" ht="15" customHeight="1" x14ac:dyDescent="0.3"/>
    <row r="883" ht="15" customHeight="1" x14ac:dyDescent="0.3"/>
    <row r="884" ht="15" customHeight="1" x14ac:dyDescent="0.3"/>
    <row r="885" ht="15" customHeight="1" x14ac:dyDescent="0.3"/>
    <row r="886" ht="15" customHeight="1" x14ac:dyDescent="0.3"/>
    <row r="887" ht="15" customHeight="1" x14ac:dyDescent="0.3"/>
    <row r="888" ht="15" customHeight="1" x14ac:dyDescent="0.3"/>
    <row r="889" ht="15" customHeight="1" x14ac:dyDescent="0.3"/>
    <row r="890" ht="15" customHeight="1" x14ac:dyDescent="0.3"/>
    <row r="891" ht="15" customHeight="1" x14ac:dyDescent="0.3"/>
    <row r="892" ht="15" customHeight="1" x14ac:dyDescent="0.3"/>
    <row r="893" ht="15" customHeight="1" x14ac:dyDescent="0.3"/>
    <row r="894" ht="15" customHeight="1" x14ac:dyDescent="0.3"/>
    <row r="895" ht="15" customHeight="1" x14ac:dyDescent="0.3"/>
    <row r="896" ht="15" customHeight="1" x14ac:dyDescent="0.3"/>
    <row r="897" ht="15" customHeight="1" x14ac:dyDescent="0.3"/>
    <row r="898" ht="15" customHeight="1" x14ac:dyDescent="0.3"/>
    <row r="899" ht="15" customHeight="1" x14ac:dyDescent="0.3"/>
    <row r="900" ht="15" customHeight="1" x14ac:dyDescent="0.3"/>
    <row r="901" ht="15" customHeight="1" x14ac:dyDescent="0.3"/>
    <row r="902" ht="15" customHeight="1" x14ac:dyDescent="0.3"/>
    <row r="903" ht="15" customHeight="1" x14ac:dyDescent="0.3"/>
    <row r="904" ht="15" customHeight="1" x14ac:dyDescent="0.3"/>
    <row r="905" ht="15" customHeight="1" x14ac:dyDescent="0.3"/>
    <row r="906" ht="15" customHeight="1" x14ac:dyDescent="0.3"/>
    <row r="907" ht="15" customHeight="1" x14ac:dyDescent="0.3"/>
    <row r="908" ht="15" customHeight="1" x14ac:dyDescent="0.3"/>
    <row r="909" ht="15" customHeight="1" x14ac:dyDescent="0.3"/>
    <row r="910" ht="15" customHeight="1" x14ac:dyDescent="0.3"/>
    <row r="911" ht="15" customHeight="1" x14ac:dyDescent="0.3"/>
    <row r="912" ht="15" customHeight="1" x14ac:dyDescent="0.3"/>
    <row r="913" ht="15" customHeight="1" x14ac:dyDescent="0.3"/>
    <row r="914" ht="15" customHeight="1" x14ac:dyDescent="0.3"/>
    <row r="915" ht="15" customHeight="1" x14ac:dyDescent="0.3"/>
    <row r="916" ht="15" customHeight="1" x14ac:dyDescent="0.3"/>
    <row r="917" ht="15" customHeight="1" x14ac:dyDescent="0.3"/>
    <row r="918" ht="15" customHeight="1" x14ac:dyDescent="0.3"/>
  </sheetData>
  <printOptions horizontalCentered="1"/>
  <pageMargins left="0.35433070866141736" right="0.15748031496062992" top="0.39370078740157483" bottom="0.19685039370078741" header="0.15748031496062992" footer="0.15748031496062992"/>
  <pageSetup paperSize="9" orientation="portrait" r:id="rId1"/>
  <headerFooter>
    <oddHeader>&amp;LРЕЙТИНГ &amp;A&amp;RСтр. &amp;P из &amp;N</oddHead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F6A6C-689B-4C4D-A281-C9FCEA8FC444}">
  <sheetPr>
    <tabColor rgb="FF00B0F0"/>
  </sheetPr>
  <dimension ref="A1:M327"/>
  <sheetViews>
    <sheetView view="pageBreakPreview" topLeftCell="C1" zoomScale="70" zoomScaleNormal="100" zoomScaleSheetLayoutView="70" workbookViewId="0">
      <selection activeCell="G29" sqref="G29"/>
    </sheetView>
  </sheetViews>
  <sheetFormatPr defaultRowHeight="12.6" outlineLevelCol="1" x14ac:dyDescent="0.3"/>
  <cols>
    <col min="1" max="2" width="8.88671875" style="17" hidden="1" customWidth="1" outlineLevel="1"/>
    <col min="3" max="3" width="12.21875" style="17" customWidth="1" collapsed="1"/>
    <col min="4" max="4" width="27.6640625" style="18" customWidth="1"/>
    <col min="5" max="5" width="12.5546875" style="19" customWidth="1"/>
    <col min="6" max="6" width="15.44140625" style="21" customWidth="1"/>
    <col min="7" max="7" width="18.77734375" style="17" customWidth="1"/>
    <col min="8" max="8" width="11.88671875" style="17" customWidth="1"/>
    <col min="9" max="9" width="8.88671875" style="20"/>
    <col min="10" max="16384" width="8.88671875" style="17"/>
  </cols>
  <sheetData>
    <row r="1" spans="1:13" s="6" customFormat="1" ht="45.6" customHeight="1" x14ac:dyDescent="0.3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10" t="s">
        <v>5</v>
      </c>
      <c r="G1" s="1" t="s">
        <v>6</v>
      </c>
      <c r="H1" s="2" t="s">
        <v>7</v>
      </c>
      <c r="I1" s="5" t="s">
        <v>8</v>
      </c>
      <c r="K1" s="7"/>
      <c r="L1" s="8"/>
      <c r="M1" s="9"/>
    </row>
    <row r="2" spans="1:13" s="6" customFormat="1" ht="15" customHeight="1" x14ac:dyDescent="0.3">
      <c r="A2" s="1">
        <v>1607</v>
      </c>
      <c r="B2" s="1" t="s">
        <v>416</v>
      </c>
      <c r="C2" s="1">
        <f>IF(ISBLANK(Таблица79[[#This Row],[id]]),"",_xlfn.RANK.EQ(Таблица79[[#This Row],[Рейтинг]],Таблица79[Рейтинг]))</f>
        <v>27</v>
      </c>
      <c r="D2" s="3" t="s">
        <v>417</v>
      </c>
      <c r="E2" s="4">
        <v>454</v>
      </c>
      <c r="F2" s="10">
        <v>39485</v>
      </c>
      <c r="G2" s="1" t="s">
        <v>31</v>
      </c>
      <c r="H2" s="1" t="s">
        <v>29</v>
      </c>
      <c r="I2" s="11" t="str">
        <f>Таблица79[[#Headers],[1]]</f>
        <v>1</v>
      </c>
    </row>
    <row r="3" spans="1:13" s="6" customFormat="1" ht="15" customHeight="1" x14ac:dyDescent="0.3">
      <c r="A3" s="1">
        <v>2688</v>
      </c>
      <c r="B3" s="1" t="s">
        <v>416</v>
      </c>
      <c r="C3" s="1">
        <f>IF(ISBLANK(Таблица79[[#This Row],[id]]),"",_xlfn.RANK.EQ(Таблица79[[#This Row],[Рейтинг]],Таблица79[Рейтинг]))</f>
        <v>61</v>
      </c>
      <c r="D3" s="3" t="s">
        <v>418</v>
      </c>
      <c r="E3" s="4">
        <v>175</v>
      </c>
      <c r="F3" s="10">
        <v>39756</v>
      </c>
      <c r="G3" s="1" t="s">
        <v>31</v>
      </c>
      <c r="H3" s="1" t="s">
        <v>29</v>
      </c>
      <c r="I3" s="11" t="str">
        <f>Таблица79[[#Headers],[1]]</f>
        <v>1</v>
      </c>
    </row>
    <row r="4" spans="1:13" s="6" customFormat="1" ht="15" customHeight="1" x14ac:dyDescent="0.3">
      <c r="A4" s="1">
        <v>2662</v>
      </c>
      <c r="B4" s="1" t="s">
        <v>416</v>
      </c>
      <c r="C4" s="1">
        <f>IF(ISBLANK(Таблица79[[#This Row],[id]]),"",_xlfn.RANK.EQ(Таблица79[[#This Row],[Рейтинг]],Таблица79[Рейтинг]))</f>
        <v>105</v>
      </c>
      <c r="D4" s="3" t="s">
        <v>419</v>
      </c>
      <c r="E4" s="4">
        <v>79</v>
      </c>
      <c r="F4" s="10">
        <v>40382</v>
      </c>
      <c r="G4" s="1" t="s">
        <v>31</v>
      </c>
      <c r="H4" s="1" t="s">
        <v>29</v>
      </c>
      <c r="I4" s="11" t="str">
        <f>Таблица79[[#Headers],[1]]</f>
        <v>1</v>
      </c>
    </row>
    <row r="5" spans="1:13" s="6" customFormat="1" ht="15" customHeight="1" x14ac:dyDescent="0.3">
      <c r="A5" s="1">
        <v>2819</v>
      </c>
      <c r="B5" s="1" t="s">
        <v>416</v>
      </c>
      <c r="C5" s="1">
        <f>IF(ISBLANK(Таблица79[[#This Row],[id]]),"",_xlfn.RANK.EQ(Таблица79[[#This Row],[Рейтинг]],Таблица79[Рейтинг]))</f>
        <v>157</v>
      </c>
      <c r="D5" s="3" t="s">
        <v>420</v>
      </c>
      <c r="E5" s="4">
        <v>0</v>
      </c>
      <c r="F5" s="10">
        <v>42596</v>
      </c>
      <c r="G5" s="1" t="s">
        <v>31</v>
      </c>
      <c r="H5" s="1" t="s">
        <v>29</v>
      </c>
      <c r="I5" s="11" t="str">
        <f>Таблица79[[#Headers],[1]]</f>
        <v>1</v>
      </c>
    </row>
    <row r="6" spans="1:13" s="6" customFormat="1" ht="15" customHeight="1" x14ac:dyDescent="0.3">
      <c r="A6" s="1">
        <v>2473</v>
      </c>
      <c r="B6" s="1" t="s">
        <v>416</v>
      </c>
      <c r="C6" s="1">
        <f>IF(ISBLANK(Таблица79[[#This Row],[id]]),"",_xlfn.RANK.EQ(Таблица79[[#This Row],[Рейтинг]],Таблица79[Рейтинг]))</f>
        <v>93</v>
      </c>
      <c r="D6" s="3" t="s">
        <v>421</v>
      </c>
      <c r="E6" s="4">
        <v>96</v>
      </c>
      <c r="F6" s="10">
        <v>40890</v>
      </c>
      <c r="G6" s="1" t="s">
        <v>187</v>
      </c>
      <c r="H6" s="1" t="s">
        <v>29</v>
      </c>
      <c r="I6" s="11" t="str">
        <f>Таблица79[[#Headers],[1]]</f>
        <v>1</v>
      </c>
    </row>
    <row r="7" spans="1:13" s="6" customFormat="1" ht="15" customHeight="1" x14ac:dyDescent="0.3">
      <c r="A7" s="1">
        <v>1914</v>
      </c>
      <c r="B7" s="1" t="s">
        <v>416</v>
      </c>
      <c r="C7" s="1">
        <f>IF(ISBLANK(Таблица79[[#This Row],[id]]),"",_xlfn.RANK.EQ(Таблица79[[#This Row],[Рейтинг]],Таблица79[Рейтинг]))</f>
        <v>86</v>
      </c>
      <c r="D7" s="3" t="s">
        <v>422</v>
      </c>
      <c r="E7" s="4">
        <v>108</v>
      </c>
      <c r="F7" s="10">
        <v>39954</v>
      </c>
      <c r="G7" s="1" t="s">
        <v>31</v>
      </c>
      <c r="H7" s="1" t="s">
        <v>29</v>
      </c>
      <c r="I7" s="11" t="str">
        <f>Таблица79[[#Headers],[1]]</f>
        <v>1</v>
      </c>
    </row>
    <row r="8" spans="1:13" ht="15" customHeight="1" x14ac:dyDescent="0.3">
      <c r="A8" s="1">
        <v>2397</v>
      </c>
      <c r="B8" s="1" t="s">
        <v>416</v>
      </c>
      <c r="C8" s="1">
        <f>IF(ISBLANK(Таблица79[[#This Row],[id]]),"",_xlfn.RANK.EQ(Таблица79[[#This Row],[Рейтинг]],Таблица79[Рейтинг]))</f>
        <v>49</v>
      </c>
      <c r="D8" s="3" t="s">
        <v>423</v>
      </c>
      <c r="E8" s="4">
        <v>237</v>
      </c>
      <c r="F8" s="10">
        <v>41344</v>
      </c>
      <c r="G8" s="1" t="s">
        <v>31</v>
      </c>
      <c r="H8" s="1" t="s">
        <v>29</v>
      </c>
      <c r="I8" s="11" t="str">
        <f>Таблица79[[#Headers],[1]]</f>
        <v>1</v>
      </c>
    </row>
    <row r="9" spans="1:13" ht="15" customHeight="1" x14ac:dyDescent="0.3">
      <c r="A9" s="1">
        <v>2504</v>
      </c>
      <c r="B9" s="1" t="s">
        <v>416</v>
      </c>
      <c r="C9" s="1">
        <f>IF(ISBLANK(Таблица79[[#This Row],[id]]),"",_xlfn.RANK.EQ(Таблица79[[#This Row],[Рейтинг]],Таблица79[Рейтинг]))</f>
        <v>79</v>
      </c>
      <c r="D9" s="3" t="s">
        <v>424</v>
      </c>
      <c r="E9" s="4">
        <v>116</v>
      </c>
      <c r="F9" s="10">
        <v>41942</v>
      </c>
      <c r="G9" s="1" t="s">
        <v>31</v>
      </c>
      <c r="H9" s="1" t="s">
        <v>29</v>
      </c>
      <c r="I9" s="11" t="str">
        <f>Таблица79[[#Headers],[1]]</f>
        <v>1</v>
      </c>
    </row>
    <row r="10" spans="1:13" ht="15" customHeight="1" x14ac:dyDescent="0.3">
      <c r="A10" s="1">
        <v>2261</v>
      </c>
      <c r="B10" s="1" t="s">
        <v>416</v>
      </c>
      <c r="C10" s="1">
        <f>IF(ISBLANK(Таблица79[[#This Row],[id]]),"",_xlfn.RANK.EQ(Таблица79[[#This Row],[Рейтинг]],Таблица79[Рейтинг]))</f>
        <v>127</v>
      </c>
      <c r="D10" s="3" t="s">
        <v>425</v>
      </c>
      <c r="E10" s="4">
        <v>51</v>
      </c>
      <c r="F10" s="10">
        <v>41033</v>
      </c>
      <c r="G10" s="1" t="s">
        <v>28</v>
      </c>
      <c r="H10" s="1" t="s">
        <v>29</v>
      </c>
      <c r="I10" s="11" t="str">
        <f>Таблица79[[#Headers],[1]]</f>
        <v>1</v>
      </c>
    </row>
    <row r="11" spans="1:13" ht="15" customHeight="1" x14ac:dyDescent="0.3">
      <c r="A11" s="1">
        <v>2146</v>
      </c>
      <c r="B11" s="1" t="s">
        <v>416</v>
      </c>
      <c r="C11" s="1">
        <f>IF(ISBLANK(Таблица79[[#This Row],[id]]),"",_xlfn.RANK.EQ(Таблица79[[#This Row],[Рейтинг]],Таблица79[Рейтинг]))</f>
        <v>13</v>
      </c>
      <c r="D11" s="3" t="s">
        <v>426</v>
      </c>
      <c r="E11" s="4">
        <v>674</v>
      </c>
      <c r="F11" s="10">
        <v>40922</v>
      </c>
      <c r="G11" s="1" t="s">
        <v>31</v>
      </c>
      <c r="H11" s="1" t="s">
        <v>29</v>
      </c>
      <c r="I11" s="11" t="str">
        <f>Таблица79[[#Headers],[1]]</f>
        <v>1</v>
      </c>
    </row>
    <row r="12" spans="1:13" ht="15" customHeight="1" x14ac:dyDescent="0.3">
      <c r="A12" s="1">
        <v>2432</v>
      </c>
      <c r="B12" s="1" t="s">
        <v>416</v>
      </c>
      <c r="C12" s="1">
        <f>IF(ISBLANK(Таблица79[[#This Row],[id]]),"",_xlfn.RANK.EQ(Таблица79[[#This Row],[Рейтинг]],Таблица79[Рейтинг]))</f>
        <v>87</v>
      </c>
      <c r="D12" s="3" t="s">
        <v>427</v>
      </c>
      <c r="E12" s="4">
        <v>107</v>
      </c>
      <c r="F12" s="10">
        <v>39884</v>
      </c>
      <c r="G12" s="1" t="s">
        <v>31</v>
      </c>
      <c r="H12" s="1" t="s">
        <v>29</v>
      </c>
      <c r="I12" s="11" t="str">
        <f>Таблица79[[#Headers],[1]]</f>
        <v>1</v>
      </c>
    </row>
    <row r="13" spans="1:13" ht="15" customHeight="1" x14ac:dyDescent="0.3">
      <c r="A13" s="1">
        <v>2668</v>
      </c>
      <c r="B13" s="1" t="s">
        <v>416</v>
      </c>
      <c r="C13" s="1">
        <f>IF(ISBLANK(Таблица79[[#This Row],[id]]),"",_xlfn.RANK.EQ(Таблица79[[#This Row],[Рейтинг]],Таблица79[Рейтинг]))</f>
        <v>122</v>
      </c>
      <c r="D13" s="3" t="s">
        <v>428</v>
      </c>
      <c r="E13" s="4">
        <v>60</v>
      </c>
      <c r="F13" s="10">
        <v>41827</v>
      </c>
      <c r="G13" s="1" t="s">
        <v>31</v>
      </c>
      <c r="H13" s="1" t="s">
        <v>29</v>
      </c>
      <c r="I13" s="11" t="str">
        <f>Таблица79[[#Headers],[1]]</f>
        <v>1</v>
      </c>
    </row>
    <row r="14" spans="1:13" ht="15" customHeight="1" x14ac:dyDescent="0.3">
      <c r="A14" s="1">
        <v>2134</v>
      </c>
      <c r="B14" s="1" t="s">
        <v>416</v>
      </c>
      <c r="C14" s="1">
        <f>IF(ISBLANK(Таблица79[[#This Row],[id]]),"",_xlfn.RANK.EQ(Таблица79[[#This Row],[Рейтинг]],Таблица79[Рейтинг]))</f>
        <v>118</v>
      </c>
      <c r="D14" s="3" t="s">
        <v>429</v>
      </c>
      <c r="E14" s="4">
        <v>68</v>
      </c>
      <c r="F14" s="10">
        <v>40307</v>
      </c>
      <c r="G14" s="1" t="s">
        <v>31</v>
      </c>
      <c r="H14" s="1" t="s">
        <v>29</v>
      </c>
      <c r="I14" s="11" t="str">
        <f>Таблица79[[#Headers],[1]]</f>
        <v>1</v>
      </c>
    </row>
    <row r="15" spans="1:13" ht="15" customHeight="1" x14ac:dyDescent="0.3">
      <c r="A15" s="1">
        <v>2649</v>
      </c>
      <c r="B15" s="1" t="s">
        <v>416</v>
      </c>
      <c r="C15" s="1">
        <f>IF(ISBLANK(Таблица79[[#This Row],[id]]),"",_xlfn.RANK.EQ(Таблица79[[#This Row],[Рейтинг]],Таблица79[Рейтинг]))</f>
        <v>130</v>
      </c>
      <c r="D15" s="3" t="s">
        <v>430</v>
      </c>
      <c r="E15" s="4">
        <v>48</v>
      </c>
      <c r="F15" s="10">
        <v>42192</v>
      </c>
      <c r="G15" s="1" t="s">
        <v>31</v>
      </c>
      <c r="H15" s="1" t="s">
        <v>29</v>
      </c>
      <c r="I15" s="11" t="str">
        <f>Таблица79[[#Headers],[1]]</f>
        <v>1</v>
      </c>
    </row>
    <row r="16" spans="1:13" ht="15" customHeight="1" x14ac:dyDescent="0.3">
      <c r="A16" s="1">
        <v>2006</v>
      </c>
      <c r="B16" s="1" t="s">
        <v>416</v>
      </c>
      <c r="C16" s="1">
        <f>IF(ISBLANK(Таблица79[[#This Row],[id]]),"",_xlfn.RANK.EQ(Таблица79[[#This Row],[Рейтинг]],Таблица79[Рейтинг]))</f>
        <v>25</v>
      </c>
      <c r="D16" s="3" t="s">
        <v>431</v>
      </c>
      <c r="E16" s="4">
        <v>467</v>
      </c>
      <c r="F16" s="10">
        <v>40543</v>
      </c>
      <c r="G16" s="1" t="s">
        <v>31</v>
      </c>
      <c r="H16" s="1" t="s">
        <v>29</v>
      </c>
      <c r="I16" s="11" t="str">
        <f>Таблица79[[#Headers],[1]]</f>
        <v>1</v>
      </c>
    </row>
    <row r="17" spans="1:9" ht="15" customHeight="1" x14ac:dyDescent="0.3">
      <c r="A17" s="1">
        <v>2797</v>
      </c>
      <c r="B17" s="1" t="s">
        <v>416</v>
      </c>
      <c r="C17" s="1">
        <f>IF(ISBLANK(Таблица79[[#This Row],[id]]),"",_xlfn.RANK.EQ(Таблица79[[#This Row],[Рейтинг]],Таблица79[Рейтинг]))</f>
        <v>150</v>
      </c>
      <c r="D17" s="3" t="s">
        <v>432</v>
      </c>
      <c r="E17" s="4">
        <v>12</v>
      </c>
      <c r="F17" s="10">
        <v>42241</v>
      </c>
      <c r="G17" s="1" t="s">
        <v>31</v>
      </c>
      <c r="H17" s="1" t="s">
        <v>29</v>
      </c>
      <c r="I17" s="11" t="str">
        <f>Таблица79[[#Headers],[1]]</f>
        <v>1</v>
      </c>
    </row>
    <row r="18" spans="1:9" ht="15" customHeight="1" x14ac:dyDescent="0.3">
      <c r="A18" s="1">
        <v>1969</v>
      </c>
      <c r="B18" s="1" t="s">
        <v>416</v>
      </c>
      <c r="C18" s="1">
        <f>IF(ISBLANK(Таблица79[[#This Row],[id]]),"",_xlfn.RANK.EQ(Таблица79[[#This Row],[Рейтинг]],Таблица79[Рейтинг]))</f>
        <v>15</v>
      </c>
      <c r="D18" s="3" t="s">
        <v>433</v>
      </c>
      <c r="E18" s="4">
        <v>664</v>
      </c>
      <c r="F18" s="10">
        <v>40385</v>
      </c>
      <c r="G18" s="1" t="s">
        <v>31</v>
      </c>
      <c r="H18" s="1" t="s">
        <v>29</v>
      </c>
      <c r="I18" s="11" t="str">
        <f>Таблица79[[#Headers],[1]]</f>
        <v>1</v>
      </c>
    </row>
    <row r="19" spans="1:9" ht="15" customHeight="1" x14ac:dyDescent="0.3">
      <c r="A19" s="1">
        <v>2745</v>
      </c>
      <c r="B19" s="1" t="s">
        <v>416</v>
      </c>
      <c r="C19" s="1">
        <f>IF(ISBLANK(Таблица79[[#This Row],[id]]),"",_xlfn.RANK.EQ(Таблица79[[#This Row],[Рейтинг]],Таблица79[Рейтинг]))</f>
        <v>144</v>
      </c>
      <c r="D19" s="3" t="s">
        <v>434</v>
      </c>
      <c r="E19" s="4">
        <v>20</v>
      </c>
      <c r="F19" s="10">
        <v>42712</v>
      </c>
      <c r="G19" s="1" t="s">
        <v>31</v>
      </c>
      <c r="H19" s="1" t="s">
        <v>29</v>
      </c>
      <c r="I19" s="11" t="str">
        <f>Таблица79[[#Headers],[1]]</f>
        <v>1</v>
      </c>
    </row>
    <row r="20" spans="1:9" ht="15" customHeight="1" x14ac:dyDescent="0.3">
      <c r="A20" s="1">
        <v>2694</v>
      </c>
      <c r="B20" s="1" t="s">
        <v>416</v>
      </c>
      <c r="C20" s="1">
        <f>IF(ISBLANK(Таблица79[[#This Row],[id]]),"",_xlfn.RANK.EQ(Таблица79[[#This Row],[Рейтинг]],Таблица79[Рейтинг]))</f>
        <v>124</v>
      </c>
      <c r="D20" s="3" t="s">
        <v>435</v>
      </c>
      <c r="E20" s="4">
        <v>57</v>
      </c>
      <c r="F20" s="10">
        <v>41208</v>
      </c>
      <c r="G20" s="1" t="s">
        <v>31</v>
      </c>
      <c r="H20" s="1" t="s">
        <v>29</v>
      </c>
      <c r="I20" s="11" t="str">
        <f>Таблица79[[#Headers],[1]]</f>
        <v>1</v>
      </c>
    </row>
    <row r="21" spans="1:9" ht="15" customHeight="1" x14ac:dyDescent="0.3">
      <c r="A21" s="1">
        <v>2746</v>
      </c>
      <c r="B21" s="1" t="s">
        <v>416</v>
      </c>
      <c r="C21" s="1">
        <f>IF(ISBLANK(Таблица79[[#This Row],[id]]),"",_xlfn.RANK.EQ(Таблица79[[#This Row],[Рейтинг]],Таблица79[Рейтинг]))</f>
        <v>153</v>
      </c>
      <c r="D21" s="3" t="s">
        <v>436</v>
      </c>
      <c r="E21" s="4">
        <v>10</v>
      </c>
      <c r="F21" s="10">
        <v>41632</v>
      </c>
      <c r="G21" s="1" t="s">
        <v>31</v>
      </c>
      <c r="H21" s="1" t="s">
        <v>29</v>
      </c>
      <c r="I21" s="11" t="str">
        <f>Таблица79[[#Headers],[1]]</f>
        <v>1</v>
      </c>
    </row>
    <row r="22" spans="1:9" ht="15" customHeight="1" x14ac:dyDescent="0.3">
      <c r="A22" s="1">
        <v>2342</v>
      </c>
      <c r="B22" s="1" t="s">
        <v>416</v>
      </c>
      <c r="C22" s="1">
        <f>IF(ISBLANK(Таблица79[[#This Row],[id]]),"",_xlfn.RANK.EQ(Таблица79[[#This Row],[Рейтинг]],Таблица79[Рейтинг]))</f>
        <v>128</v>
      </c>
      <c r="D22" s="3" t="s">
        <v>437</v>
      </c>
      <c r="E22" s="4">
        <v>49</v>
      </c>
      <c r="F22" s="10">
        <v>41482</v>
      </c>
      <c r="G22" s="1" t="s">
        <v>31</v>
      </c>
      <c r="H22" s="1" t="s">
        <v>29</v>
      </c>
      <c r="I22" s="11" t="str">
        <f>Таблица79[[#Headers],[1]]</f>
        <v>1</v>
      </c>
    </row>
    <row r="23" spans="1:9" ht="15" customHeight="1" x14ac:dyDescent="0.3">
      <c r="A23" s="1">
        <v>2521</v>
      </c>
      <c r="B23" s="1" t="s">
        <v>416</v>
      </c>
      <c r="C23" s="1">
        <f>IF(ISBLANK(Таблица79[[#This Row],[id]]),"",_xlfn.RANK.EQ(Таблица79[[#This Row],[Рейтинг]],Таблица79[Рейтинг]))</f>
        <v>79</v>
      </c>
      <c r="D23" s="3" t="s">
        <v>438</v>
      </c>
      <c r="E23" s="4">
        <v>116</v>
      </c>
      <c r="F23" s="10">
        <v>41803</v>
      </c>
      <c r="G23" s="1" t="s">
        <v>31</v>
      </c>
      <c r="H23" s="1" t="s">
        <v>29</v>
      </c>
      <c r="I23" s="11" t="str">
        <f>Таблица79[[#Headers],[1]]</f>
        <v>1</v>
      </c>
    </row>
    <row r="24" spans="1:9" ht="15" customHeight="1" x14ac:dyDescent="0.3">
      <c r="A24" s="1">
        <v>2068</v>
      </c>
      <c r="B24" s="1" t="s">
        <v>416</v>
      </c>
      <c r="C24" s="1">
        <f>IF(ISBLANK(Таблица79[[#This Row],[id]]),"",_xlfn.RANK.EQ(Таблица79[[#This Row],[Рейтинг]],Таблица79[Рейтинг]))</f>
        <v>56</v>
      </c>
      <c r="D24" s="3" t="s">
        <v>439</v>
      </c>
      <c r="E24" s="4">
        <v>203</v>
      </c>
      <c r="F24" s="10">
        <v>40096</v>
      </c>
      <c r="G24" s="1" t="s">
        <v>31</v>
      </c>
      <c r="H24" s="1" t="s">
        <v>29</v>
      </c>
      <c r="I24" s="11" t="str">
        <f>Таблица79[[#Headers],[1]]</f>
        <v>1</v>
      </c>
    </row>
    <row r="25" spans="1:9" ht="15" customHeight="1" x14ac:dyDescent="0.3">
      <c r="A25" s="1">
        <v>2820</v>
      </c>
      <c r="B25" s="1" t="s">
        <v>416</v>
      </c>
      <c r="C25" s="1">
        <f>IF(ISBLANK(Таблица79[[#This Row],[id]]),"",_xlfn.RANK.EQ(Таблица79[[#This Row],[Рейтинг]],Таблица79[Рейтинг]))</f>
        <v>140</v>
      </c>
      <c r="D25" s="3" t="s">
        <v>440</v>
      </c>
      <c r="E25" s="4">
        <v>28</v>
      </c>
      <c r="F25" s="10">
        <v>42620</v>
      </c>
      <c r="G25" s="1" t="s">
        <v>31</v>
      </c>
      <c r="H25" s="1" t="s">
        <v>29</v>
      </c>
      <c r="I25" s="11" t="str">
        <f>Таблица79[[#Headers],[1]]</f>
        <v>1</v>
      </c>
    </row>
    <row r="26" spans="1:9" ht="15" customHeight="1" x14ac:dyDescent="0.3">
      <c r="A26" s="1">
        <v>2477</v>
      </c>
      <c r="B26" s="1" t="s">
        <v>416</v>
      </c>
      <c r="C26" s="1">
        <f>IF(ISBLANK(Таблица79[[#This Row],[id]]),"",_xlfn.RANK.EQ(Таблица79[[#This Row],[Рейтинг]],Таблица79[Рейтинг]))</f>
        <v>136</v>
      </c>
      <c r="D26" s="3" t="s">
        <v>441</v>
      </c>
      <c r="E26" s="4">
        <v>40</v>
      </c>
      <c r="F26" s="10">
        <v>41445</v>
      </c>
      <c r="G26" s="1" t="s">
        <v>35</v>
      </c>
      <c r="H26" s="1" t="s">
        <v>29</v>
      </c>
      <c r="I26" s="11" t="str">
        <f>Таблица79[[#Headers],[1]]</f>
        <v>1</v>
      </c>
    </row>
    <row r="27" spans="1:9" ht="15" customHeight="1" x14ac:dyDescent="0.3">
      <c r="A27" s="1">
        <v>2201</v>
      </c>
      <c r="B27" s="1" t="s">
        <v>416</v>
      </c>
      <c r="C27" s="1">
        <f>IF(ISBLANK(Таблица79[[#This Row],[id]]),"",_xlfn.RANK.EQ(Таблица79[[#This Row],[Рейтинг]],Таблица79[Рейтинг]))</f>
        <v>90</v>
      </c>
      <c r="D27" s="3" t="s">
        <v>442</v>
      </c>
      <c r="E27" s="4">
        <v>104</v>
      </c>
      <c r="F27" s="10">
        <v>40092</v>
      </c>
      <c r="G27" s="1" t="s">
        <v>31</v>
      </c>
      <c r="H27" s="1" t="s">
        <v>29</v>
      </c>
      <c r="I27" s="11" t="str">
        <f>Таблица79[[#Headers],[1]]</f>
        <v>1</v>
      </c>
    </row>
    <row r="28" spans="1:9" ht="15" customHeight="1" x14ac:dyDescent="0.3">
      <c r="A28" s="1">
        <v>2834</v>
      </c>
      <c r="B28" s="1" t="s">
        <v>443</v>
      </c>
      <c r="C28" s="1">
        <f>IF(ISBLANK(Таблица79[[#This Row],[id]]),"",_xlfn.RANK.EQ(Таблица79[[#This Row],[Рейтинг]],Таблица79[Рейтинг]))</f>
        <v>157</v>
      </c>
      <c r="D28" s="3" t="s">
        <v>444</v>
      </c>
      <c r="E28" s="4">
        <v>0</v>
      </c>
      <c r="F28" s="10">
        <v>42416</v>
      </c>
      <c r="G28" s="1" t="s">
        <v>31</v>
      </c>
      <c r="H28" s="1" t="s">
        <v>29</v>
      </c>
      <c r="I28" s="11" t="str">
        <f>Таблица79[[#Headers],[1]]</f>
        <v>1</v>
      </c>
    </row>
    <row r="29" spans="1:9" ht="15" customHeight="1" x14ac:dyDescent="0.3">
      <c r="A29" s="1">
        <v>2875</v>
      </c>
      <c r="B29" s="1" t="s">
        <v>416</v>
      </c>
      <c r="C29" s="1">
        <f>IF(ISBLANK(Таблица79[[#This Row],[id]]),"",_xlfn.RANK.EQ(Таблица79[[#This Row],[Рейтинг]],Таблица79[Рейтинг]))</f>
        <v>28</v>
      </c>
      <c r="D29" s="3" t="s">
        <v>445</v>
      </c>
      <c r="E29" s="4">
        <v>451</v>
      </c>
      <c r="F29" s="10">
        <v>31352</v>
      </c>
      <c r="G29" s="1" t="s">
        <v>31</v>
      </c>
      <c r="H29" s="1" t="s">
        <v>29</v>
      </c>
      <c r="I29" s="11" t="str">
        <f>Таблица79[[#Headers],[1]]</f>
        <v>1</v>
      </c>
    </row>
    <row r="30" spans="1:9" ht="15" customHeight="1" x14ac:dyDescent="0.3">
      <c r="A30" s="1">
        <v>2478</v>
      </c>
      <c r="B30" s="1" t="s">
        <v>416</v>
      </c>
      <c r="C30" s="1">
        <f>IF(ISBLANK(Таблица79[[#This Row],[id]]),"",_xlfn.RANK.EQ(Таблица79[[#This Row],[Рейтинг]],Таблица79[Рейтинг]))</f>
        <v>101</v>
      </c>
      <c r="D30" s="3" t="s">
        <v>446</v>
      </c>
      <c r="E30" s="4">
        <v>82</v>
      </c>
      <c r="F30" s="10">
        <v>41264</v>
      </c>
      <c r="G30" s="1" t="s">
        <v>31</v>
      </c>
      <c r="H30" s="1" t="s">
        <v>29</v>
      </c>
      <c r="I30" s="11" t="str">
        <f>Таблица79[[#Headers],[1]]</f>
        <v>1</v>
      </c>
    </row>
    <row r="31" spans="1:9" ht="15" customHeight="1" x14ac:dyDescent="0.3">
      <c r="A31" s="1">
        <v>2469</v>
      </c>
      <c r="B31" s="1" t="s">
        <v>416</v>
      </c>
      <c r="C31" s="1">
        <f>IF(ISBLANK(Таблица79[[#This Row],[id]]),"",_xlfn.RANK.EQ(Таблица79[[#This Row],[Рейтинг]],Таблица79[Рейтинг]))</f>
        <v>59</v>
      </c>
      <c r="D31" s="3" t="s">
        <v>447</v>
      </c>
      <c r="E31" s="4">
        <v>182</v>
      </c>
      <c r="F31" s="10">
        <v>38779</v>
      </c>
      <c r="G31" s="1" t="s">
        <v>65</v>
      </c>
      <c r="H31" s="1" t="s">
        <v>29</v>
      </c>
      <c r="I31" s="11" t="str">
        <f>Таблица79[[#Headers],[1]]</f>
        <v>1</v>
      </c>
    </row>
    <row r="32" spans="1:9" ht="15" customHeight="1" x14ac:dyDescent="0.3">
      <c r="A32" s="1">
        <v>2447</v>
      </c>
      <c r="B32" s="1" t="s">
        <v>416</v>
      </c>
      <c r="C32" s="1">
        <f>IF(ISBLANK(Таблица79[[#This Row],[id]]),"",_xlfn.RANK.EQ(Таблица79[[#This Row],[Рейтинг]],Таблица79[Рейтинг]))</f>
        <v>54</v>
      </c>
      <c r="D32" s="3" t="s">
        <v>448</v>
      </c>
      <c r="E32" s="4">
        <v>207</v>
      </c>
      <c r="F32" s="10">
        <v>22636</v>
      </c>
      <c r="G32" s="1" t="s">
        <v>31</v>
      </c>
      <c r="H32" s="1" t="s">
        <v>29</v>
      </c>
      <c r="I32" s="11" t="str">
        <f>Таблица79[[#Headers],[1]]</f>
        <v>1</v>
      </c>
    </row>
    <row r="33" spans="1:9" ht="15" customHeight="1" x14ac:dyDescent="0.3">
      <c r="A33" s="1">
        <v>1440</v>
      </c>
      <c r="B33" s="1" t="s">
        <v>416</v>
      </c>
      <c r="C33" s="1">
        <f>IF(ISBLANK(Таблица79[[#This Row],[id]]),"",_xlfn.RANK.EQ(Таблица79[[#This Row],[Рейтинг]],Таблица79[Рейтинг]))</f>
        <v>26</v>
      </c>
      <c r="D33" s="3" t="s">
        <v>449</v>
      </c>
      <c r="E33" s="4">
        <v>457</v>
      </c>
      <c r="F33" s="10">
        <v>39545</v>
      </c>
      <c r="G33" s="1" t="s">
        <v>31</v>
      </c>
      <c r="H33" s="1" t="s">
        <v>29</v>
      </c>
      <c r="I33" s="11" t="str">
        <f>Таблица79[[#Headers],[1]]</f>
        <v>1</v>
      </c>
    </row>
    <row r="34" spans="1:9" ht="15" customHeight="1" x14ac:dyDescent="0.3">
      <c r="A34" s="1">
        <v>2520</v>
      </c>
      <c r="B34" s="1" t="s">
        <v>416</v>
      </c>
      <c r="C34" s="1">
        <f>IF(ISBLANK(Таблица79[[#This Row],[id]]),"",_xlfn.RANK.EQ(Таблица79[[#This Row],[Рейтинг]],Таблица79[Рейтинг]))</f>
        <v>78</v>
      </c>
      <c r="D34" s="3" t="s">
        <v>450</v>
      </c>
      <c r="E34" s="4">
        <v>126</v>
      </c>
      <c r="F34" s="10">
        <v>40455</v>
      </c>
      <c r="G34" s="1" t="s">
        <v>31</v>
      </c>
      <c r="H34" s="1" t="s">
        <v>29</v>
      </c>
      <c r="I34" s="11" t="str">
        <f>Таблица79[[#Headers],[1]]</f>
        <v>1</v>
      </c>
    </row>
    <row r="35" spans="1:9" ht="15" customHeight="1" x14ac:dyDescent="0.3">
      <c r="A35" s="1">
        <v>2426</v>
      </c>
      <c r="B35" s="1" t="s">
        <v>416</v>
      </c>
      <c r="C35" s="1">
        <f>IF(ISBLANK(Таблица79[[#This Row],[id]]),"",_xlfn.RANK.EQ(Таблица79[[#This Row],[Рейтинг]],Таблица79[Рейтинг]))</f>
        <v>54</v>
      </c>
      <c r="D35" s="3" t="s">
        <v>451</v>
      </c>
      <c r="E35" s="4">
        <v>207</v>
      </c>
      <c r="F35" s="10">
        <v>41005</v>
      </c>
      <c r="G35" s="1" t="s">
        <v>323</v>
      </c>
      <c r="H35" s="1" t="s">
        <v>29</v>
      </c>
      <c r="I35" s="11" t="str">
        <f>Таблица79[[#Headers],[1]]</f>
        <v>1</v>
      </c>
    </row>
    <row r="36" spans="1:9" ht="15" customHeight="1" x14ac:dyDescent="0.3">
      <c r="A36" s="1">
        <v>2267</v>
      </c>
      <c r="B36" s="1" t="s">
        <v>416</v>
      </c>
      <c r="C36" s="1">
        <f>IF(ISBLANK(Таблица79[[#This Row],[id]]),"",_xlfn.RANK.EQ(Таблица79[[#This Row],[Рейтинг]],Таблица79[Рейтинг]))</f>
        <v>66</v>
      </c>
      <c r="D36" s="3" t="s">
        <v>452</v>
      </c>
      <c r="E36" s="4">
        <v>159</v>
      </c>
      <c r="F36" s="10">
        <v>41317</v>
      </c>
      <c r="G36" s="1" t="s">
        <v>28</v>
      </c>
      <c r="H36" s="1" t="s">
        <v>29</v>
      </c>
      <c r="I36" s="11" t="str">
        <f>Таблица79[[#Headers],[1]]</f>
        <v>1</v>
      </c>
    </row>
    <row r="37" spans="1:9" ht="15" customHeight="1" x14ac:dyDescent="0.3">
      <c r="A37" s="1">
        <v>1896</v>
      </c>
      <c r="B37" s="1" t="s">
        <v>416</v>
      </c>
      <c r="C37" s="1">
        <f>IF(ISBLANK(Таблица79[[#This Row],[id]]),"",_xlfn.RANK.EQ(Таблица79[[#This Row],[Рейтинг]],Таблица79[Рейтинг]))</f>
        <v>6</v>
      </c>
      <c r="D37" s="3" t="s">
        <v>453</v>
      </c>
      <c r="E37" s="4">
        <v>740</v>
      </c>
      <c r="F37" s="10">
        <v>39957</v>
      </c>
      <c r="G37" s="1" t="s">
        <v>28</v>
      </c>
      <c r="H37" s="1" t="s">
        <v>29</v>
      </c>
      <c r="I37" s="11" t="str">
        <f>Таблица79[[#Headers],[1]]</f>
        <v>1</v>
      </c>
    </row>
    <row r="38" spans="1:9" ht="15" customHeight="1" x14ac:dyDescent="0.3">
      <c r="A38" s="1">
        <v>223</v>
      </c>
      <c r="B38" s="1" t="s">
        <v>416</v>
      </c>
      <c r="C38" s="1">
        <f>IF(ISBLANK(Таблица79[[#This Row],[id]]),"",_xlfn.RANK.EQ(Таблица79[[#This Row],[Рейтинг]],Таблица79[Рейтинг]))</f>
        <v>16</v>
      </c>
      <c r="D38" s="3" t="s">
        <v>454</v>
      </c>
      <c r="E38" s="4">
        <v>626</v>
      </c>
      <c r="F38" s="10">
        <v>32048</v>
      </c>
      <c r="G38" s="1" t="s">
        <v>31</v>
      </c>
      <c r="H38" s="1" t="s">
        <v>29</v>
      </c>
      <c r="I38" s="11" t="str">
        <f>Таблица79[[#Headers],[1]]</f>
        <v>1</v>
      </c>
    </row>
    <row r="39" spans="1:9" ht="15" customHeight="1" x14ac:dyDescent="0.3">
      <c r="A39" s="1">
        <v>2777</v>
      </c>
      <c r="B39" s="1" t="s">
        <v>416</v>
      </c>
      <c r="C39" s="1">
        <f>IF(ISBLANK(Таблица79[[#This Row],[id]]),"",_xlfn.RANK.EQ(Таблица79[[#This Row],[Рейтинг]],Таблица79[Рейтинг]))</f>
        <v>150</v>
      </c>
      <c r="D39" s="3" t="s">
        <v>455</v>
      </c>
      <c r="E39" s="4">
        <v>12</v>
      </c>
      <c r="F39" s="10">
        <v>42415</v>
      </c>
      <c r="G39" s="1" t="s">
        <v>31</v>
      </c>
      <c r="H39" s="1" t="s">
        <v>29</v>
      </c>
      <c r="I39" s="11" t="str">
        <f>Таблица79[[#Headers],[1]]</f>
        <v>1</v>
      </c>
    </row>
    <row r="40" spans="1:9" ht="15" customHeight="1" x14ac:dyDescent="0.3">
      <c r="A40" s="1">
        <v>1780</v>
      </c>
      <c r="B40" s="1" t="s">
        <v>416</v>
      </c>
      <c r="C40" s="1">
        <f>IF(ISBLANK(Таблица79[[#This Row],[id]]),"",_xlfn.RANK.EQ(Таблица79[[#This Row],[Рейтинг]],Таблица79[Рейтинг]))</f>
        <v>68</v>
      </c>
      <c r="D40" s="3" t="s">
        <v>456</v>
      </c>
      <c r="E40" s="4">
        <v>157</v>
      </c>
      <c r="F40" s="10">
        <v>39283</v>
      </c>
      <c r="G40" s="1" t="s">
        <v>457</v>
      </c>
      <c r="H40" s="1" t="s">
        <v>29</v>
      </c>
      <c r="I40" s="11" t="str">
        <f>Таблица79[[#Headers],[1]]</f>
        <v>1</v>
      </c>
    </row>
    <row r="41" spans="1:9" ht="15" customHeight="1" x14ac:dyDescent="0.3">
      <c r="A41" s="1">
        <v>770</v>
      </c>
      <c r="B41" s="1" t="s">
        <v>416</v>
      </c>
      <c r="C41" s="1">
        <f>IF(ISBLANK(Таблица79[[#This Row],[id]]),"",_xlfn.RANK.EQ(Таблица79[[#This Row],[Рейтинг]],Таблица79[Рейтинг]))</f>
        <v>11</v>
      </c>
      <c r="D41" s="3" t="s">
        <v>458</v>
      </c>
      <c r="E41" s="4">
        <v>684</v>
      </c>
      <c r="F41" s="10">
        <v>28628</v>
      </c>
      <c r="G41" s="1" t="s">
        <v>62</v>
      </c>
      <c r="H41" s="1" t="s">
        <v>29</v>
      </c>
      <c r="I41" s="11" t="str">
        <f>Таблица79[[#Headers],[1]]</f>
        <v>1</v>
      </c>
    </row>
    <row r="42" spans="1:9" ht="15" customHeight="1" x14ac:dyDescent="0.3">
      <c r="A42" s="1">
        <v>2747</v>
      </c>
      <c r="B42" s="1" t="s">
        <v>416</v>
      </c>
      <c r="C42" s="1">
        <f>IF(ISBLANK(Таблица79[[#This Row],[id]]),"",_xlfn.RANK.EQ(Таблица79[[#This Row],[Рейтинг]],Таблица79[Рейтинг]))</f>
        <v>157</v>
      </c>
      <c r="D42" s="3" t="s">
        <v>459</v>
      </c>
      <c r="E42" s="4">
        <v>0</v>
      </c>
      <c r="F42" s="10">
        <v>41738</v>
      </c>
      <c r="G42" s="1" t="s">
        <v>31</v>
      </c>
      <c r="H42" s="1" t="s">
        <v>29</v>
      </c>
      <c r="I42" s="11" t="str">
        <f>Таблица79[[#Headers],[1]]</f>
        <v>1</v>
      </c>
    </row>
    <row r="43" spans="1:9" ht="15" customHeight="1" x14ac:dyDescent="0.3">
      <c r="A43" s="1">
        <v>2202</v>
      </c>
      <c r="B43" s="1" t="s">
        <v>416</v>
      </c>
      <c r="C43" s="1">
        <f>IF(ISBLANK(Таблица79[[#This Row],[id]]),"",_xlfn.RANK.EQ(Таблица79[[#This Row],[Рейтинг]],Таблица79[Рейтинг]))</f>
        <v>95</v>
      </c>
      <c r="D43" s="3" t="s">
        <v>460</v>
      </c>
      <c r="E43" s="4">
        <v>95</v>
      </c>
      <c r="F43" s="10">
        <v>40296</v>
      </c>
      <c r="G43" s="1" t="s">
        <v>31</v>
      </c>
      <c r="H43" s="1" t="s">
        <v>29</v>
      </c>
      <c r="I43" s="11" t="str">
        <f>Таблица79[[#Headers],[1]]</f>
        <v>1</v>
      </c>
    </row>
    <row r="44" spans="1:9" ht="15" customHeight="1" x14ac:dyDescent="0.3">
      <c r="A44" s="1">
        <v>2748</v>
      </c>
      <c r="B44" s="1" t="s">
        <v>416</v>
      </c>
      <c r="C44" s="1">
        <f>IF(ISBLANK(Таблица79[[#This Row],[id]]),"",_xlfn.RANK.EQ(Таблица79[[#This Row],[Рейтинг]],Таблица79[Рейтинг]))</f>
        <v>91</v>
      </c>
      <c r="D44" s="3" t="s">
        <v>461</v>
      </c>
      <c r="E44" s="4">
        <v>101</v>
      </c>
      <c r="F44" s="10">
        <v>40558</v>
      </c>
      <c r="G44" s="1" t="s">
        <v>31</v>
      </c>
      <c r="H44" s="1" t="s">
        <v>29</v>
      </c>
      <c r="I44" s="11" t="str">
        <f>Таблица79[[#Headers],[1]]</f>
        <v>1</v>
      </c>
    </row>
    <row r="45" spans="1:9" ht="15" customHeight="1" x14ac:dyDescent="0.3">
      <c r="A45" s="1">
        <v>2821</v>
      </c>
      <c r="B45" s="1" t="s">
        <v>416</v>
      </c>
      <c r="C45" s="1">
        <f>IF(ISBLANK(Таблица79[[#This Row],[id]]),"",_xlfn.RANK.EQ(Таблица79[[#This Row],[Рейтинг]],Таблица79[Рейтинг]))</f>
        <v>119</v>
      </c>
      <c r="D45" s="3" t="s">
        <v>462</v>
      </c>
      <c r="E45" s="4">
        <v>62</v>
      </c>
      <c r="F45" s="10">
        <v>41797</v>
      </c>
      <c r="G45" s="1" t="s">
        <v>323</v>
      </c>
      <c r="H45" s="1" t="s">
        <v>29</v>
      </c>
      <c r="I45" s="11" t="str">
        <f>Таблица79[[#Headers],[1]]</f>
        <v>1</v>
      </c>
    </row>
    <row r="46" spans="1:9" ht="15" customHeight="1" x14ac:dyDescent="0.3">
      <c r="A46" s="1">
        <v>2749</v>
      </c>
      <c r="B46" s="1" t="s">
        <v>416</v>
      </c>
      <c r="C46" s="1">
        <f>IF(ISBLANK(Таблица79[[#This Row],[id]]),"",_xlfn.RANK.EQ(Таблица79[[#This Row],[Рейтинг]],Таблица79[Рейтинг]))</f>
        <v>143</v>
      </c>
      <c r="D46" s="3" t="s">
        <v>463</v>
      </c>
      <c r="E46" s="4">
        <v>22</v>
      </c>
      <c r="F46" s="10">
        <v>42349</v>
      </c>
      <c r="G46" s="1" t="s">
        <v>31</v>
      </c>
      <c r="H46" s="1" t="s">
        <v>29</v>
      </c>
      <c r="I46" s="11" t="str">
        <f>Таблица79[[#Headers],[1]]</f>
        <v>1</v>
      </c>
    </row>
    <row r="47" spans="1:9" ht="15" customHeight="1" x14ac:dyDescent="0.3">
      <c r="A47" s="1">
        <v>2778</v>
      </c>
      <c r="B47" s="1" t="s">
        <v>416</v>
      </c>
      <c r="C47" s="1">
        <f>IF(ISBLANK(Таблица79[[#This Row],[id]]),"",_xlfn.RANK.EQ(Таблица79[[#This Row],[Рейтинг]],Таблица79[Рейтинг]))</f>
        <v>131</v>
      </c>
      <c r="D47" s="3" t="s">
        <v>464</v>
      </c>
      <c r="E47" s="4">
        <v>47</v>
      </c>
      <c r="F47" s="10">
        <v>41509</v>
      </c>
      <c r="G47" s="1" t="s">
        <v>31</v>
      </c>
      <c r="H47" s="1" t="s">
        <v>29</v>
      </c>
      <c r="I47" s="11" t="str">
        <f>Таблица79[[#Headers],[1]]</f>
        <v>1</v>
      </c>
    </row>
    <row r="48" spans="1:9" ht="15" customHeight="1" x14ac:dyDescent="0.3">
      <c r="A48" s="1">
        <v>2670</v>
      </c>
      <c r="B48" s="1" t="s">
        <v>416</v>
      </c>
      <c r="C48" s="1">
        <f>IF(ISBLANK(Таблица79[[#This Row],[id]]),"",_xlfn.RANK.EQ(Таблица79[[#This Row],[Рейтинг]],Таблица79[Рейтинг]))</f>
        <v>157</v>
      </c>
      <c r="D48" s="3" t="s">
        <v>465</v>
      </c>
      <c r="E48" s="4">
        <v>0</v>
      </c>
      <c r="F48" s="10">
        <v>40181</v>
      </c>
      <c r="G48" s="1" t="s">
        <v>31</v>
      </c>
      <c r="H48" s="1" t="s">
        <v>29</v>
      </c>
      <c r="I48" s="11" t="str">
        <f>Таблица79[[#Headers],[1]]</f>
        <v>1</v>
      </c>
    </row>
    <row r="49" spans="1:9" ht="15" customHeight="1" x14ac:dyDescent="0.3">
      <c r="A49" s="1">
        <v>2779</v>
      </c>
      <c r="B49" s="1" t="s">
        <v>416</v>
      </c>
      <c r="C49" s="1">
        <f>IF(ISBLANK(Таблица79[[#This Row],[id]]),"",_xlfn.RANK.EQ(Таблица79[[#This Row],[Рейтинг]],Таблица79[Рейтинг]))</f>
        <v>113</v>
      </c>
      <c r="D49" s="3" t="s">
        <v>466</v>
      </c>
      <c r="E49" s="4">
        <v>74</v>
      </c>
      <c r="F49" s="10">
        <v>42661</v>
      </c>
      <c r="G49" s="1" t="s">
        <v>31</v>
      </c>
      <c r="H49" s="1" t="s">
        <v>29</v>
      </c>
      <c r="I49" s="11" t="str">
        <f>Таблица79[[#Headers],[1]]</f>
        <v>1</v>
      </c>
    </row>
    <row r="50" spans="1:9" ht="15" customHeight="1" x14ac:dyDescent="0.3">
      <c r="A50" s="1">
        <v>1573</v>
      </c>
      <c r="B50" s="1" t="s">
        <v>416</v>
      </c>
      <c r="C50" s="1">
        <f>IF(ISBLANK(Таблица79[[#This Row],[id]]),"",_xlfn.RANK.EQ(Таблица79[[#This Row],[Рейтинг]],Таблица79[Рейтинг]))</f>
        <v>10</v>
      </c>
      <c r="D50" s="3" t="s">
        <v>467</v>
      </c>
      <c r="E50" s="4">
        <v>698</v>
      </c>
      <c r="F50" s="10">
        <v>40140</v>
      </c>
      <c r="G50" s="1" t="s">
        <v>31</v>
      </c>
      <c r="H50" s="1" t="s">
        <v>29</v>
      </c>
      <c r="I50" s="11" t="str">
        <f>Таблица79[[#Headers],[1]]</f>
        <v>1</v>
      </c>
    </row>
    <row r="51" spans="1:9" ht="15" customHeight="1" x14ac:dyDescent="0.3">
      <c r="A51" s="1">
        <v>2671</v>
      </c>
      <c r="B51" s="1" t="s">
        <v>416</v>
      </c>
      <c r="C51" s="1">
        <f>IF(ISBLANK(Таблица79[[#This Row],[id]]),"",_xlfn.RANK.EQ(Таблица79[[#This Row],[Рейтинг]],Таблица79[Рейтинг]))</f>
        <v>97</v>
      </c>
      <c r="D51" s="3" t="s">
        <v>468</v>
      </c>
      <c r="E51" s="4">
        <v>88</v>
      </c>
      <c r="F51" s="10">
        <v>42241</v>
      </c>
      <c r="G51" s="1" t="s">
        <v>31</v>
      </c>
      <c r="H51" s="1" t="s">
        <v>29</v>
      </c>
      <c r="I51" s="11" t="str">
        <f>Таблица79[[#Headers],[1]]</f>
        <v>1</v>
      </c>
    </row>
    <row r="52" spans="1:9" ht="15" customHeight="1" x14ac:dyDescent="0.3">
      <c r="A52" s="1">
        <v>2116</v>
      </c>
      <c r="B52" s="1" t="s">
        <v>416</v>
      </c>
      <c r="C52" s="1">
        <f>IF(ISBLANK(Таблица79[[#This Row],[id]]),"",_xlfn.RANK.EQ(Таблица79[[#This Row],[Рейтинг]],Таблица79[Рейтинг]))</f>
        <v>71</v>
      </c>
      <c r="D52" s="3" t="s">
        <v>469</v>
      </c>
      <c r="E52" s="4">
        <v>146</v>
      </c>
      <c r="F52" s="10">
        <v>40515</v>
      </c>
      <c r="G52" s="1" t="s">
        <v>28</v>
      </c>
      <c r="H52" s="1" t="s">
        <v>29</v>
      </c>
      <c r="I52" s="11" t="str">
        <f>Таблица79[[#Headers],[1]]</f>
        <v>1</v>
      </c>
    </row>
    <row r="53" spans="1:9" ht="15" customHeight="1" x14ac:dyDescent="0.3">
      <c r="A53" s="1">
        <v>2583</v>
      </c>
      <c r="B53" s="1" t="s">
        <v>416</v>
      </c>
      <c r="C53" s="1">
        <f>IF(ISBLANK(Таблица79[[#This Row],[id]]),"",_xlfn.RANK.EQ(Таблица79[[#This Row],[Рейтинг]],Таблица79[Рейтинг]))</f>
        <v>149</v>
      </c>
      <c r="D53" s="3" t="s">
        <v>470</v>
      </c>
      <c r="E53" s="4">
        <v>14</v>
      </c>
      <c r="F53" s="10">
        <v>42052</v>
      </c>
      <c r="G53" s="1" t="s">
        <v>28</v>
      </c>
      <c r="H53" s="1" t="s">
        <v>29</v>
      </c>
      <c r="I53" s="11" t="str">
        <f>Таблица79[[#Headers],[1]]</f>
        <v>1</v>
      </c>
    </row>
    <row r="54" spans="1:9" ht="15" customHeight="1" x14ac:dyDescent="0.3">
      <c r="A54" s="1">
        <v>2750</v>
      </c>
      <c r="B54" s="1" t="s">
        <v>416</v>
      </c>
      <c r="C54" s="1">
        <f>IF(ISBLANK(Таблица79[[#This Row],[id]]),"",_xlfn.RANK.EQ(Таблица79[[#This Row],[Рейтинг]],Таблица79[Рейтинг]))</f>
        <v>148</v>
      </c>
      <c r="D54" s="3" t="s">
        <v>471</v>
      </c>
      <c r="E54" s="4">
        <v>15</v>
      </c>
      <c r="F54" s="10">
        <v>40583</v>
      </c>
      <c r="G54" s="1" t="s">
        <v>86</v>
      </c>
      <c r="H54" s="1" t="s">
        <v>29</v>
      </c>
      <c r="I54" s="11" t="str">
        <f>Таблица79[[#Headers],[1]]</f>
        <v>1</v>
      </c>
    </row>
    <row r="55" spans="1:9" ht="15" customHeight="1" x14ac:dyDescent="0.3">
      <c r="A55" s="1">
        <v>2536</v>
      </c>
      <c r="B55" s="1" t="s">
        <v>416</v>
      </c>
      <c r="C55" s="1">
        <f>IF(ISBLANK(Таблица79[[#This Row],[id]]),"",_xlfn.RANK.EQ(Таблица79[[#This Row],[Рейтинг]],Таблица79[Рейтинг]))</f>
        <v>108</v>
      </c>
      <c r="D55" s="3" t="s">
        <v>472</v>
      </c>
      <c r="E55" s="4">
        <v>76</v>
      </c>
      <c r="F55" s="10">
        <v>39898</v>
      </c>
      <c r="G55" s="1" t="s">
        <v>31</v>
      </c>
      <c r="H55" s="1" t="s">
        <v>29</v>
      </c>
      <c r="I55" s="11" t="str">
        <f>Таблица79[[#Headers],[1]]</f>
        <v>1</v>
      </c>
    </row>
    <row r="56" spans="1:9" ht="15" customHeight="1" x14ac:dyDescent="0.3">
      <c r="A56" s="1">
        <v>2584</v>
      </c>
      <c r="B56" s="1" t="s">
        <v>416</v>
      </c>
      <c r="C56" s="1">
        <f>IF(ISBLANK(Таблица79[[#This Row],[id]]),"",_xlfn.RANK.EQ(Таблица79[[#This Row],[Рейтинг]],Таблица79[Рейтинг]))</f>
        <v>57</v>
      </c>
      <c r="D56" s="3" t="s">
        <v>473</v>
      </c>
      <c r="E56" s="4">
        <v>199</v>
      </c>
      <c r="F56" s="10">
        <v>41753</v>
      </c>
      <c r="G56" s="1" t="s">
        <v>31</v>
      </c>
      <c r="H56" s="1" t="s">
        <v>29</v>
      </c>
      <c r="I56" s="11" t="str">
        <f>Таблица79[[#Headers],[1]]</f>
        <v>1</v>
      </c>
    </row>
    <row r="57" spans="1:9" ht="15" customHeight="1" x14ac:dyDescent="0.3">
      <c r="A57" s="1">
        <v>1947</v>
      </c>
      <c r="B57" s="1" t="s">
        <v>416</v>
      </c>
      <c r="C57" s="1">
        <f>IF(ISBLANK(Таблица79[[#This Row],[id]]),"",_xlfn.RANK.EQ(Таблица79[[#This Row],[Рейтинг]],Таблица79[Рейтинг]))</f>
        <v>69</v>
      </c>
      <c r="D57" s="3" t="s">
        <v>474</v>
      </c>
      <c r="E57" s="4">
        <v>155</v>
      </c>
      <c r="F57" s="10">
        <v>39030</v>
      </c>
      <c r="G57" s="1" t="s">
        <v>86</v>
      </c>
      <c r="H57" s="1" t="s">
        <v>29</v>
      </c>
      <c r="I57" s="11" t="str">
        <f>Таблица79[[#Headers],[1]]</f>
        <v>1</v>
      </c>
    </row>
    <row r="58" spans="1:9" ht="15" customHeight="1" x14ac:dyDescent="0.3">
      <c r="A58" s="1">
        <v>2857</v>
      </c>
      <c r="B58" s="1" t="s">
        <v>416</v>
      </c>
      <c r="C58" s="1">
        <f>IF(ISBLANK(Таблица79[[#This Row],[id]]),"",_xlfn.RANK.EQ(Таблица79[[#This Row],[Рейтинг]],Таблица79[Рейтинг]))</f>
        <v>116</v>
      </c>
      <c r="D58" s="3" t="s">
        <v>475</v>
      </c>
      <c r="E58" s="4">
        <v>70</v>
      </c>
      <c r="F58" s="10">
        <v>41461</v>
      </c>
      <c r="G58" s="1" t="s">
        <v>323</v>
      </c>
      <c r="H58" s="1" t="s">
        <v>29</v>
      </c>
      <c r="I58" s="11" t="str">
        <f>Таблица79[[#Headers],[1]]</f>
        <v>1</v>
      </c>
    </row>
    <row r="59" spans="1:9" ht="15" customHeight="1" x14ac:dyDescent="0.3">
      <c r="A59" s="1">
        <v>2480</v>
      </c>
      <c r="B59" s="1" t="s">
        <v>416</v>
      </c>
      <c r="C59" s="1">
        <f>IF(ISBLANK(Таблица79[[#This Row],[id]]),"",_xlfn.RANK.EQ(Таблица79[[#This Row],[Рейтинг]],Таблица79[Рейтинг]))</f>
        <v>93</v>
      </c>
      <c r="D59" s="3" t="s">
        <v>476</v>
      </c>
      <c r="E59" s="4">
        <v>96</v>
      </c>
      <c r="F59" s="10">
        <v>41548</v>
      </c>
      <c r="G59" s="1" t="s">
        <v>62</v>
      </c>
      <c r="H59" s="1" t="s">
        <v>29</v>
      </c>
      <c r="I59" s="11" t="str">
        <f>Таблица79[[#Headers],[1]]</f>
        <v>1</v>
      </c>
    </row>
    <row r="60" spans="1:9" ht="15" customHeight="1" x14ac:dyDescent="0.3">
      <c r="A60" s="1">
        <v>1971</v>
      </c>
      <c r="B60" s="1" t="s">
        <v>416</v>
      </c>
      <c r="C60" s="1">
        <f>IF(ISBLANK(Таблица79[[#This Row],[id]]),"",_xlfn.RANK.EQ(Таблица79[[#This Row],[Рейтинг]],Таблица79[Рейтинг]))</f>
        <v>53</v>
      </c>
      <c r="D60" s="3" t="s">
        <v>477</v>
      </c>
      <c r="E60" s="4">
        <v>211</v>
      </c>
      <c r="F60" s="10">
        <v>40660</v>
      </c>
      <c r="G60" s="1" t="s">
        <v>31</v>
      </c>
      <c r="H60" s="1" t="s">
        <v>29</v>
      </c>
      <c r="I60" s="11" t="str">
        <f>Таблица79[[#Headers],[1]]</f>
        <v>1</v>
      </c>
    </row>
    <row r="61" spans="1:9" ht="15" customHeight="1" x14ac:dyDescent="0.3">
      <c r="A61" s="1">
        <v>2346</v>
      </c>
      <c r="B61" s="1" t="s">
        <v>416</v>
      </c>
      <c r="C61" s="1">
        <f>IF(ISBLANK(Таблица79[[#This Row],[id]]),"",_xlfn.RANK.EQ(Таблица79[[#This Row],[Рейтинг]],Таблица79[Рейтинг]))</f>
        <v>64</v>
      </c>
      <c r="D61" s="3" t="s">
        <v>478</v>
      </c>
      <c r="E61" s="4">
        <v>160</v>
      </c>
      <c r="F61" s="10">
        <v>41472</v>
      </c>
      <c r="G61" s="1" t="s">
        <v>31</v>
      </c>
      <c r="H61" s="1" t="s">
        <v>29</v>
      </c>
      <c r="I61" s="11" t="str">
        <f>Таблица79[[#Headers],[1]]</f>
        <v>1</v>
      </c>
    </row>
    <row r="62" spans="1:9" ht="15" customHeight="1" x14ac:dyDescent="0.3">
      <c r="A62" s="1">
        <v>2269</v>
      </c>
      <c r="B62" s="1" t="s">
        <v>416</v>
      </c>
      <c r="C62" s="1">
        <f>IF(ISBLANK(Таблица79[[#This Row],[id]]),"",_xlfn.RANK.EQ(Таблица79[[#This Row],[Рейтинг]],Таблица79[Рейтинг]))</f>
        <v>12</v>
      </c>
      <c r="D62" s="3" t="s">
        <v>479</v>
      </c>
      <c r="E62" s="4">
        <v>683</v>
      </c>
      <c r="F62" s="10">
        <v>39888</v>
      </c>
      <c r="G62" s="1" t="s">
        <v>35</v>
      </c>
      <c r="H62" s="1" t="s">
        <v>29</v>
      </c>
      <c r="I62" s="11" t="str">
        <f>Таблица79[[#Headers],[1]]</f>
        <v>1</v>
      </c>
    </row>
    <row r="63" spans="1:9" ht="15" customHeight="1" x14ac:dyDescent="0.3">
      <c r="A63" s="1">
        <v>2697</v>
      </c>
      <c r="B63" s="1" t="s">
        <v>416</v>
      </c>
      <c r="C63" s="1">
        <f>IF(ISBLANK(Таблица79[[#This Row],[id]]),"",_xlfn.RANK.EQ(Таблица79[[#This Row],[Рейтинг]],Таблица79[Рейтинг]))</f>
        <v>128</v>
      </c>
      <c r="D63" s="3" t="s">
        <v>480</v>
      </c>
      <c r="E63" s="4">
        <v>49</v>
      </c>
      <c r="F63" s="10">
        <v>42272</v>
      </c>
      <c r="G63" s="1" t="s">
        <v>31</v>
      </c>
      <c r="H63" s="1" t="s">
        <v>29</v>
      </c>
      <c r="I63" s="11" t="str">
        <f>Таблица79[[#Headers],[1]]</f>
        <v>1</v>
      </c>
    </row>
    <row r="64" spans="1:9" ht="15" customHeight="1" x14ac:dyDescent="0.3">
      <c r="A64" s="1">
        <v>2689</v>
      </c>
      <c r="B64" s="1" t="s">
        <v>416</v>
      </c>
      <c r="C64" s="1">
        <f>IF(ISBLANK(Таблица79[[#This Row],[id]]),"",_xlfn.RANK.EQ(Таблица79[[#This Row],[Рейтинг]],Таблица79[Рейтинг]))</f>
        <v>50</v>
      </c>
      <c r="D64" s="3" t="s">
        <v>481</v>
      </c>
      <c r="E64" s="4">
        <v>220</v>
      </c>
      <c r="F64" s="10">
        <v>40026</v>
      </c>
      <c r="G64" s="1" t="s">
        <v>31</v>
      </c>
      <c r="H64" s="1" t="s">
        <v>29</v>
      </c>
      <c r="I64" s="11" t="str">
        <f>Таблица79[[#Headers],[1]]</f>
        <v>1</v>
      </c>
    </row>
    <row r="65" spans="1:9" ht="15" customHeight="1" x14ac:dyDescent="0.3">
      <c r="A65" s="1">
        <v>2634</v>
      </c>
      <c r="B65" s="1" t="s">
        <v>416</v>
      </c>
      <c r="C65" s="1">
        <f>IF(ISBLANK(Таблица79[[#This Row],[id]]),"",_xlfn.RANK.EQ(Таблица79[[#This Row],[Рейтинг]],Таблица79[Рейтинг]))</f>
        <v>137</v>
      </c>
      <c r="D65" s="3" t="s">
        <v>482</v>
      </c>
      <c r="E65" s="4">
        <v>38</v>
      </c>
      <c r="F65" s="10">
        <v>41585</v>
      </c>
      <c r="G65" s="1" t="s">
        <v>31</v>
      </c>
      <c r="H65" s="1" t="s">
        <v>29</v>
      </c>
      <c r="I65" s="11" t="str">
        <f>Таблица79[[#Headers],[1]]</f>
        <v>1</v>
      </c>
    </row>
    <row r="66" spans="1:9" ht="15" customHeight="1" x14ac:dyDescent="0.3">
      <c r="A66" s="1">
        <v>2481</v>
      </c>
      <c r="B66" s="1" t="s">
        <v>416</v>
      </c>
      <c r="C66" s="1">
        <f>IF(ISBLANK(Таблица79[[#This Row],[id]]),"",_xlfn.RANK.EQ(Таблица79[[#This Row],[Рейтинг]],Таблица79[Рейтинг]))</f>
        <v>133</v>
      </c>
      <c r="D66" s="3" t="s">
        <v>483</v>
      </c>
      <c r="E66" s="4">
        <v>43</v>
      </c>
      <c r="F66" s="10">
        <v>41535</v>
      </c>
      <c r="G66" s="1" t="s">
        <v>62</v>
      </c>
      <c r="H66" s="1" t="s">
        <v>29</v>
      </c>
      <c r="I66" s="11" t="str">
        <f>Таблица79[[#Headers],[1]]</f>
        <v>1</v>
      </c>
    </row>
    <row r="67" spans="1:9" ht="15" customHeight="1" x14ac:dyDescent="0.3">
      <c r="A67" s="1">
        <v>317</v>
      </c>
      <c r="B67" s="1" t="s">
        <v>416</v>
      </c>
      <c r="C67" s="1">
        <f>IF(ISBLANK(Таблица79[[#This Row],[id]]),"",_xlfn.RANK.EQ(Таблица79[[#This Row],[Рейтинг]],Таблица79[Рейтинг]))</f>
        <v>1</v>
      </c>
      <c r="D67" s="3" t="s">
        <v>484</v>
      </c>
      <c r="E67" s="4">
        <v>1004</v>
      </c>
      <c r="F67" s="10">
        <v>30680</v>
      </c>
      <c r="G67" s="1" t="s">
        <v>31</v>
      </c>
      <c r="H67" s="1" t="s">
        <v>29</v>
      </c>
      <c r="I67" s="11" t="str">
        <f>Таблица79[[#Headers],[1]]</f>
        <v>1</v>
      </c>
    </row>
    <row r="68" spans="1:9" ht="15" customHeight="1" x14ac:dyDescent="0.3">
      <c r="A68" s="1">
        <v>2117</v>
      </c>
      <c r="B68" s="1" t="s">
        <v>416</v>
      </c>
      <c r="C68" s="1">
        <f>IF(ISBLANK(Таблица79[[#This Row],[id]]),"",_xlfn.RANK.EQ(Таблица79[[#This Row],[Рейтинг]],Таблица79[Рейтинг]))</f>
        <v>20</v>
      </c>
      <c r="D68" s="3" t="s">
        <v>485</v>
      </c>
      <c r="E68" s="4">
        <v>542</v>
      </c>
      <c r="F68" s="10">
        <v>40571</v>
      </c>
      <c r="G68" s="1" t="s">
        <v>31</v>
      </c>
      <c r="H68" s="1" t="s">
        <v>29</v>
      </c>
      <c r="I68" s="11" t="str">
        <f>Таблица79[[#Headers],[1]]</f>
        <v>1</v>
      </c>
    </row>
    <row r="69" spans="1:9" ht="15" customHeight="1" x14ac:dyDescent="0.3">
      <c r="A69" s="12">
        <v>506</v>
      </c>
      <c r="B69" s="12" t="s">
        <v>416</v>
      </c>
      <c r="C69" s="12">
        <f>IF(ISBLANK(Таблица79[[#This Row],[id]]),"",_xlfn.RANK.EQ(Таблица79[[#This Row],[Рейтинг]],Таблица79[Рейтинг]))</f>
        <v>4</v>
      </c>
      <c r="D69" s="13" t="s">
        <v>486</v>
      </c>
      <c r="E69" s="14">
        <v>745</v>
      </c>
      <c r="F69" s="15">
        <v>37763</v>
      </c>
      <c r="G69" s="12" t="s">
        <v>31</v>
      </c>
      <c r="H69" s="12" t="s">
        <v>29</v>
      </c>
      <c r="I69" s="16" t="str">
        <f>Таблица79[[#Headers],[1]]</f>
        <v>1</v>
      </c>
    </row>
    <row r="70" spans="1:9" ht="15" customHeight="1" x14ac:dyDescent="0.3">
      <c r="A70" s="1">
        <v>2135</v>
      </c>
      <c r="B70" s="1" t="s">
        <v>416</v>
      </c>
      <c r="C70" s="1">
        <f>IF(ISBLANK(Таблица79[[#This Row],[id]]),"",_xlfn.RANK.EQ(Таблица79[[#This Row],[Рейтинг]],Таблица79[Рейтинг]))</f>
        <v>38</v>
      </c>
      <c r="D70" s="3" t="s">
        <v>487</v>
      </c>
      <c r="E70" s="4">
        <v>324</v>
      </c>
      <c r="F70" s="10">
        <v>39627</v>
      </c>
      <c r="G70" s="1" t="s">
        <v>31</v>
      </c>
      <c r="H70" s="1" t="s">
        <v>29</v>
      </c>
      <c r="I70" s="11" t="str">
        <f>Таблица79[[#Headers],[1]]</f>
        <v>1</v>
      </c>
    </row>
    <row r="71" spans="1:9" ht="15" customHeight="1" x14ac:dyDescent="0.3">
      <c r="A71" s="1">
        <v>2399</v>
      </c>
      <c r="B71" s="1" t="s">
        <v>416</v>
      </c>
      <c r="C71" s="1">
        <f>IF(ISBLANK(Таблица79[[#This Row],[id]]),"",_xlfn.RANK.EQ(Таблица79[[#This Row],[Рейтинг]],Таблица79[Рейтинг]))</f>
        <v>97</v>
      </c>
      <c r="D71" s="3" t="s">
        <v>488</v>
      </c>
      <c r="E71" s="4">
        <v>88</v>
      </c>
      <c r="F71" s="10">
        <v>41469</v>
      </c>
      <c r="G71" s="1" t="s">
        <v>31</v>
      </c>
      <c r="H71" s="1" t="s">
        <v>29</v>
      </c>
      <c r="I71" s="11" t="str">
        <f>Таблица79[[#Headers],[1]]</f>
        <v>1</v>
      </c>
    </row>
    <row r="72" spans="1:9" ht="15" customHeight="1" x14ac:dyDescent="0.3">
      <c r="A72" s="1">
        <v>2291</v>
      </c>
      <c r="B72" s="1" t="s">
        <v>416</v>
      </c>
      <c r="C72" s="1">
        <f>IF(ISBLANK(Таблица79[[#This Row],[id]]),"",_xlfn.RANK.EQ(Таблица79[[#This Row],[Рейтинг]],Таблица79[Рейтинг]))</f>
        <v>62</v>
      </c>
      <c r="D72" s="3" t="s">
        <v>489</v>
      </c>
      <c r="E72" s="4">
        <v>174</v>
      </c>
      <c r="F72" s="10">
        <v>40775</v>
      </c>
      <c r="G72" s="1" t="s">
        <v>31</v>
      </c>
      <c r="H72" s="1" t="s">
        <v>29</v>
      </c>
      <c r="I72" s="11" t="str">
        <f>Таблица79[[#Headers],[1]]</f>
        <v>1</v>
      </c>
    </row>
    <row r="73" spans="1:9" ht="15" customHeight="1" x14ac:dyDescent="0.3">
      <c r="A73" s="1">
        <v>2198</v>
      </c>
      <c r="B73" s="1" t="s">
        <v>416</v>
      </c>
      <c r="C73" s="1">
        <f>IF(ISBLANK(Таблица79[[#This Row],[id]]),"",_xlfn.RANK.EQ(Таблица79[[#This Row],[Рейтинг]],Таблица79[Рейтинг]))</f>
        <v>39</v>
      </c>
      <c r="D73" s="3" t="s">
        <v>490</v>
      </c>
      <c r="E73" s="4">
        <v>320</v>
      </c>
      <c r="F73" s="10">
        <v>30416</v>
      </c>
      <c r="G73" s="1" t="s">
        <v>31</v>
      </c>
      <c r="H73" s="1" t="s">
        <v>29</v>
      </c>
      <c r="I73" s="11" t="str">
        <f>Таблица79[[#Headers],[1]]</f>
        <v>1</v>
      </c>
    </row>
    <row r="74" spans="1:9" ht="15" customHeight="1" x14ac:dyDescent="0.3">
      <c r="A74" s="1">
        <v>2270</v>
      </c>
      <c r="B74" s="1" t="s">
        <v>416</v>
      </c>
      <c r="C74" s="1">
        <f>IF(ISBLANK(Таблица79[[#This Row],[id]]),"",_xlfn.RANK.EQ(Таблица79[[#This Row],[Рейтинг]],Таблица79[Рейтинг]))</f>
        <v>87</v>
      </c>
      <c r="D74" s="3" t="s">
        <v>491</v>
      </c>
      <c r="E74" s="4">
        <v>107</v>
      </c>
      <c r="F74" s="10">
        <v>40720</v>
      </c>
      <c r="G74" s="1" t="s">
        <v>31</v>
      </c>
      <c r="H74" s="1" t="s">
        <v>29</v>
      </c>
      <c r="I74" s="11" t="str">
        <f>Таблица79[[#Headers],[1]]</f>
        <v>1</v>
      </c>
    </row>
    <row r="75" spans="1:9" ht="15" customHeight="1" x14ac:dyDescent="0.3">
      <c r="A75" s="1">
        <v>2271</v>
      </c>
      <c r="B75" s="1" t="s">
        <v>416</v>
      </c>
      <c r="C75" s="1">
        <f>IF(ISBLANK(Таблица79[[#This Row],[id]]),"",_xlfn.RANK.EQ(Таблица79[[#This Row],[Рейтинг]],Таблица79[Рейтинг]))</f>
        <v>77</v>
      </c>
      <c r="D75" s="3" t="s">
        <v>492</v>
      </c>
      <c r="E75" s="4">
        <v>131</v>
      </c>
      <c r="F75" s="10">
        <v>40143</v>
      </c>
      <c r="G75" s="1" t="s">
        <v>31</v>
      </c>
      <c r="H75" s="1" t="s">
        <v>29</v>
      </c>
      <c r="I75" s="11" t="str">
        <f>Таблица79[[#Headers],[1]]</f>
        <v>1</v>
      </c>
    </row>
    <row r="76" spans="1:9" ht="15" customHeight="1" x14ac:dyDescent="0.3">
      <c r="A76" s="1">
        <v>1295</v>
      </c>
      <c r="B76" s="1" t="s">
        <v>416</v>
      </c>
      <c r="C76" s="1">
        <f>IF(ISBLANK(Таблица79[[#This Row],[id]]),"",_xlfn.RANK.EQ(Таблица79[[#This Row],[Рейтинг]],Таблица79[Рейтинг]))</f>
        <v>23</v>
      </c>
      <c r="D76" s="3" t="s">
        <v>493</v>
      </c>
      <c r="E76" s="4">
        <v>524</v>
      </c>
      <c r="F76" s="10">
        <v>25484</v>
      </c>
      <c r="G76" s="1" t="s">
        <v>257</v>
      </c>
      <c r="H76" s="1" t="s">
        <v>29</v>
      </c>
      <c r="I76" s="11" t="str">
        <f>Таблица79[[#Headers],[1]]</f>
        <v>1</v>
      </c>
    </row>
    <row r="77" spans="1:9" ht="15" customHeight="1" x14ac:dyDescent="0.3">
      <c r="A77" s="12">
        <v>555</v>
      </c>
      <c r="B77" s="12" t="s">
        <v>416</v>
      </c>
      <c r="C77" s="12">
        <f>IF(ISBLANK(Таблица79[[#This Row],[id]]),"",_xlfn.RANK.EQ(Таблица79[[#This Row],[Рейтинг]],Таблица79[Рейтинг]))</f>
        <v>17</v>
      </c>
      <c r="D77" s="13" t="s">
        <v>494</v>
      </c>
      <c r="E77" s="14">
        <v>583</v>
      </c>
      <c r="F77" s="15">
        <v>23814</v>
      </c>
      <c r="G77" s="12" t="s">
        <v>31</v>
      </c>
      <c r="H77" s="12" t="s">
        <v>29</v>
      </c>
      <c r="I77" s="16" t="str">
        <f>Таблица79[[#Headers],[1]]</f>
        <v>1</v>
      </c>
    </row>
    <row r="78" spans="1:9" ht="15" customHeight="1" x14ac:dyDescent="0.3">
      <c r="A78" s="1">
        <v>2071</v>
      </c>
      <c r="B78" s="1" t="s">
        <v>416</v>
      </c>
      <c r="C78" s="1">
        <f>IF(ISBLANK(Таблица79[[#This Row],[id]]),"",_xlfn.RANK.EQ(Таблица79[[#This Row],[Рейтинг]],Таблица79[Рейтинг]))</f>
        <v>29</v>
      </c>
      <c r="D78" s="3" t="s">
        <v>495</v>
      </c>
      <c r="E78" s="4">
        <v>440</v>
      </c>
      <c r="F78" s="10">
        <v>40102</v>
      </c>
      <c r="G78" s="1" t="s">
        <v>31</v>
      </c>
      <c r="H78" s="1" t="s">
        <v>29</v>
      </c>
      <c r="I78" s="11" t="str">
        <f>Таблица79[[#Headers],[1]]</f>
        <v>1</v>
      </c>
    </row>
    <row r="79" spans="1:9" ht="15" customHeight="1" x14ac:dyDescent="0.3">
      <c r="A79" s="1">
        <v>2585</v>
      </c>
      <c r="B79" s="1" t="s">
        <v>416</v>
      </c>
      <c r="C79" s="1">
        <f>IF(ISBLANK(Таблица79[[#This Row],[id]]),"",_xlfn.RANK.EQ(Таблица79[[#This Row],[Рейтинг]],Таблица79[Рейтинг]))</f>
        <v>96</v>
      </c>
      <c r="D79" s="3" t="s">
        <v>496</v>
      </c>
      <c r="E79" s="4">
        <v>94</v>
      </c>
      <c r="F79" s="10">
        <v>41522</v>
      </c>
      <c r="G79" s="1" t="s">
        <v>31</v>
      </c>
      <c r="H79" s="1" t="s">
        <v>29</v>
      </c>
      <c r="I79" s="11" t="str">
        <f>Таблица79[[#Headers],[1]]</f>
        <v>1</v>
      </c>
    </row>
    <row r="80" spans="1:9" ht="15" customHeight="1" x14ac:dyDescent="0.3">
      <c r="A80" s="1">
        <v>2273</v>
      </c>
      <c r="B80" s="1" t="s">
        <v>416</v>
      </c>
      <c r="C80" s="1">
        <f>IF(ISBLANK(Таблица79[[#This Row],[id]]),"",_xlfn.RANK.EQ(Таблица79[[#This Row],[Рейтинг]],Таблица79[Рейтинг]))</f>
        <v>123</v>
      </c>
      <c r="D80" s="3" t="s">
        <v>497</v>
      </c>
      <c r="E80" s="4">
        <v>58</v>
      </c>
      <c r="F80" s="10">
        <v>41203</v>
      </c>
      <c r="G80" s="1" t="s">
        <v>31</v>
      </c>
      <c r="H80" s="1" t="s">
        <v>29</v>
      </c>
      <c r="I80" s="11" t="str">
        <f>Таблица79[[#Headers],[1]]</f>
        <v>1</v>
      </c>
    </row>
    <row r="81" spans="1:9" ht="15" customHeight="1" x14ac:dyDescent="0.3">
      <c r="A81" s="1">
        <v>2173</v>
      </c>
      <c r="B81" s="1" t="s">
        <v>416</v>
      </c>
      <c r="C81" s="1">
        <f>IF(ISBLANK(Таблица79[[#This Row],[id]]),"",_xlfn.RANK.EQ(Таблица79[[#This Row],[Рейтинг]],Таблица79[Рейтинг]))</f>
        <v>47</v>
      </c>
      <c r="D81" s="3" t="s">
        <v>498</v>
      </c>
      <c r="E81" s="4">
        <v>250</v>
      </c>
      <c r="F81" s="10">
        <v>41187</v>
      </c>
      <c r="G81" s="1" t="s">
        <v>31</v>
      </c>
      <c r="H81" s="1" t="s">
        <v>29</v>
      </c>
      <c r="I81" s="11" t="str">
        <f>Таблица79[[#Headers],[1]]</f>
        <v>1</v>
      </c>
    </row>
    <row r="82" spans="1:9" ht="15" customHeight="1" x14ac:dyDescent="0.3">
      <c r="A82" s="1">
        <v>2765</v>
      </c>
      <c r="B82" s="1" t="s">
        <v>416</v>
      </c>
      <c r="C82" s="1">
        <f>IF(ISBLANK(Таблица79[[#This Row],[id]]),"",_xlfn.RANK.EQ(Таблица79[[#This Row],[Рейтинг]],Таблица79[Рейтинг]))</f>
        <v>81</v>
      </c>
      <c r="D82" s="3" t="s">
        <v>499</v>
      </c>
      <c r="E82" s="4">
        <v>114</v>
      </c>
      <c r="F82" s="10">
        <v>39708</v>
      </c>
      <c r="G82" s="1" t="s">
        <v>62</v>
      </c>
      <c r="H82" s="1" t="s">
        <v>29</v>
      </c>
      <c r="I82" s="11" t="str">
        <f>Таблица79[[#Headers],[1]]</f>
        <v>1</v>
      </c>
    </row>
    <row r="83" spans="1:9" ht="15" customHeight="1" x14ac:dyDescent="0.3">
      <c r="A83" s="1">
        <v>2118</v>
      </c>
      <c r="B83" s="1" t="s">
        <v>416</v>
      </c>
      <c r="C83" s="1">
        <f>IF(ISBLANK(Таблица79[[#This Row],[id]]),"",_xlfn.RANK.EQ(Таблица79[[#This Row],[Рейтинг]],Таблица79[Рейтинг]))</f>
        <v>45</v>
      </c>
      <c r="D83" s="3" t="s">
        <v>500</v>
      </c>
      <c r="E83" s="4">
        <v>284</v>
      </c>
      <c r="F83" s="10">
        <v>40726</v>
      </c>
      <c r="G83" s="1" t="s">
        <v>31</v>
      </c>
      <c r="H83" s="1" t="s">
        <v>29</v>
      </c>
      <c r="I83" s="11" t="str">
        <f>Таблица79[[#Headers],[1]]</f>
        <v>1</v>
      </c>
    </row>
    <row r="84" spans="1:9" ht="15" customHeight="1" x14ac:dyDescent="0.3">
      <c r="A84" s="1">
        <v>2011</v>
      </c>
      <c r="B84" s="1" t="s">
        <v>416</v>
      </c>
      <c r="C84" s="1">
        <f>IF(ISBLANK(Таблица79[[#This Row],[id]]),"",_xlfn.RANK.EQ(Таблица79[[#This Row],[Рейтинг]],Таблица79[Рейтинг]))</f>
        <v>52</v>
      </c>
      <c r="D84" s="3" t="s">
        <v>501</v>
      </c>
      <c r="E84" s="4">
        <v>212</v>
      </c>
      <c r="F84" s="10">
        <v>40432</v>
      </c>
      <c r="G84" s="1" t="s">
        <v>31</v>
      </c>
      <c r="H84" s="1" t="s">
        <v>29</v>
      </c>
      <c r="I84" s="11" t="str">
        <f>Таблица79[[#Headers],[1]]</f>
        <v>1</v>
      </c>
    </row>
    <row r="85" spans="1:9" ht="15" customHeight="1" x14ac:dyDescent="0.3">
      <c r="A85" s="1">
        <v>2751</v>
      </c>
      <c r="B85" s="1" t="s">
        <v>416</v>
      </c>
      <c r="C85" s="1">
        <f>IF(ISBLANK(Таблица79[[#This Row],[id]]),"",_xlfn.RANK.EQ(Таблица79[[#This Row],[Рейтинг]],Таблица79[Рейтинг]))</f>
        <v>107</v>
      </c>
      <c r="D85" s="3" t="s">
        <v>502</v>
      </c>
      <c r="E85" s="4">
        <v>77</v>
      </c>
      <c r="F85" s="10">
        <v>41380</v>
      </c>
      <c r="G85" s="1" t="s">
        <v>31</v>
      </c>
      <c r="H85" s="1" t="s">
        <v>29</v>
      </c>
      <c r="I85" s="11" t="str">
        <f>Таблица79[[#Headers],[1]]</f>
        <v>1</v>
      </c>
    </row>
    <row r="86" spans="1:9" ht="15" customHeight="1" x14ac:dyDescent="0.3">
      <c r="A86" s="1">
        <v>2766</v>
      </c>
      <c r="B86" s="1" t="s">
        <v>416</v>
      </c>
      <c r="C86" s="1">
        <f>IF(ISBLANK(Таблица79[[#This Row],[id]]),"",_xlfn.RANK.EQ(Таблица79[[#This Row],[Рейтинг]],Таблица79[Рейтинг]))</f>
        <v>100</v>
      </c>
      <c r="D86" s="3" t="s">
        <v>503</v>
      </c>
      <c r="E86" s="4">
        <v>84</v>
      </c>
      <c r="F86" s="10">
        <v>40490</v>
      </c>
      <c r="G86" s="1" t="s">
        <v>31</v>
      </c>
      <c r="H86" s="1" t="s">
        <v>29</v>
      </c>
      <c r="I86" s="11" t="str">
        <f>Таблица79[[#Headers],[1]]</f>
        <v>1</v>
      </c>
    </row>
    <row r="87" spans="1:9" ht="15" customHeight="1" x14ac:dyDescent="0.3">
      <c r="A87" s="1">
        <v>2794</v>
      </c>
      <c r="B87" s="1" t="s">
        <v>416</v>
      </c>
      <c r="C87" s="1">
        <f>IF(ISBLANK(Таблица79[[#This Row],[id]]),"",_xlfn.RANK.EQ(Таблица79[[#This Row],[Рейтинг]],Таблица79[Рейтинг]))</f>
        <v>42</v>
      </c>
      <c r="D87" s="3" t="s">
        <v>504</v>
      </c>
      <c r="E87" s="4">
        <v>293</v>
      </c>
      <c r="F87" s="10">
        <v>31469</v>
      </c>
      <c r="G87" s="1" t="s">
        <v>31</v>
      </c>
      <c r="H87" s="1" t="s">
        <v>29</v>
      </c>
      <c r="I87" s="11" t="str">
        <f>Таблица79[[#Headers],[1]]</f>
        <v>1</v>
      </c>
    </row>
    <row r="88" spans="1:9" ht="15" customHeight="1" x14ac:dyDescent="0.3">
      <c r="A88" s="1">
        <v>2400</v>
      </c>
      <c r="B88" s="1" t="s">
        <v>416</v>
      </c>
      <c r="C88" s="1">
        <f>IF(ISBLANK(Таблица79[[#This Row],[id]]),"",_xlfn.RANK.EQ(Таблица79[[#This Row],[Рейтинг]],Таблица79[Рейтинг]))</f>
        <v>76</v>
      </c>
      <c r="D88" s="3" t="s">
        <v>505</v>
      </c>
      <c r="E88" s="4">
        <v>135</v>
      </c>
      <c r="F88" s="10">
        <v>41240</v>
      </c>
      <c r="G88" s="1" t="s">
        <v>31</v>
      </c>
      <c r="H88" s="1" t="s">
        <v>29</v>
      </c>
      <c r="I88" s="11" t="str">
        <f>Таблица79[[#Headers],[1]]</f>
        <v>1</v>
      </c>
    </row>
    <row r="89" spans="1:9" ht="15" customHeight="1" x14ac:dyDescent="0.3">
      <c r="A89" s="1">
        <v>2822</v>
      </c>
      <c r="B89" s="1" t="s">
        <v>416</v>
      </c>
      <c r="C89" s="1">
        <f>IF(ISBLANK(Таблица79[[#This Row],[id]]),"",_xlfn.RANK.EQ(Таблица79[[#This Row],[Рейтинг]],Таблица79[Рейтинг]))</f>
        <v>157</v>
      </c>
      <c r="D89" s="3" t="s">
        <v>506</v>
      </c>
      <c r="E89" s="4">
        <v>0</v>
      </c>
      <c r="F89" s="10">
        <v>41690</v>
      </c>
      <c r="G89" s="1" t="s">
        <v>31</v>
      </c>
      <c r="H89" s="1" t="s">
        <v>29</v>
      </c>
      <c r="I89" s="11" t="str">
        <f>Таблица79[[#Headers],[1]]</f>
        <v>1</v>
      </c>
    </row>
    <row r="90" spans="1:9" ht="15" customHeight="1" x14ac:dyDescent="0.3">
      <c r="A90" s="1">
        <v>2672</v>
      </c>
      <c r="B90" s="1" t="s">
        <v>416</v>
      </c>
      <c r="C90" s="1">
        <f>IF(ISBLANK(Таблица79[[#This Row],[id]]),"",_xlfn.RANK.EQ(Таблица79[[#This Row],[Рейтинг]],Таблица79[Рейтинг]))</f>
        <v>138</v>
      </c>
      <c r="D90" s="3" t="s">
        <v>507</v>
      </c>
      <c r="E90" s="4">
        <v>34</v>
      </c>
      <c r="F90" s="10">
        <v>41915</v>
      </c>
      <c r="G90" s="1" t="s">
        <v>31</v>
      </c>
      <c r="H90" s="1" t="s">
        <v>29</v>
      </c>
      <c r="I90" s="11" t="str">
        <f>Таблица79[[#Headers],[1]]</f>
        <v>1</v>
      </c>
    </row>
    <row r="91" spans="1:9" ht="15" customHeight="1" x14ac:dyDescent="0.3">
      <c r="A91" s="1">
        <v>1036</v>
      </c>
      <c r="B91" s="1" t="s">
        <v>416</v>
      </c>
      <c r="C91" s="1">
        <f>IF(ISBLANK(Таблица79[[#This Row],[id]]),"",_xlfn.RANK.EQ(Таблица79[[#This Row],[Рейтинг]],Таблица79[Рейтинг]))</f>
        <v>22</v>
      </c>
      <c r="D91" s="3" t="s">
        <v>508</v>
      </c>
      <c r="E91" s="4">
        <v>527</v>
      </c>
      <c r="F91" s="10">
        <v>38524</v>
      </c>
      <c r="G91" s="1" t="s">
        <v>31</v>
      </c>
      <c r="H91" s="1" t="s">
        <v>29</v>
      </c>
      <c r="I91" s="11" t="str">
        <f>Таблица79[[#Headers],[1]]</f>
        <v>1</v>
      </c>
    </row>
    <row r="92" spans="1:9" ht="15" customHeight="1" x14ac:dyDescent="0.3">
      <c r="A92" s="1">
        <v>1605</v>
      </c>
      <c r="B92" s="1" t="s">
        <v>416</v>
      </c>
      <c r="C92" s="1">
        <f>IF(ISBLANK(Таблица79[[#This Row],[id]]),"",_xlfn.RANK.EQ(Таблица79[[#This Row],[Рейтинг]],Таблица79[Рейтинг]))</f>
        <v>31</v>
      </c>
      <c r="D92" s="3" t="s">
        <v>509</v>
      </c>
      <c r="E92" s="4">
        <v>380</v>
      </c>
      <c r="F92" s="10">
        <v>40118</v>
      </c>
      <c r="G92" s="1" t="s">
        <v>510</v>
      </c>
      <c r="H92" s="1" t="s">
        <v>29</v>
      </c>
      <c r="I92" s="11" t="str">
        <f>Таблица79[[#Headers],[1]]</f>
        <v>1</v>
      </c>
    </row>
    <row r="93" spans="1:9" ht="15" customHeight="1" x14ac:dyDescent="0.3">
      <c r="A93" s="1">
        <v>175</v>
      </c>
      <c r="B93" s="1" t="s">
        <v>416</v>
      </c>
      <c r="C93" s="1">
        <f>IF(ISBLANK(Таблица79[[#This Row],[id]]),"",_xlfn.RANK.EQ(Таблица79[[#This Row],[Рейтинг]],Таблица79[Рейтинг]))</f>
        <v>19</v>
      </c>
      <c r="D93" s="3" t="s">
        <v>511</v>
      </c>
      <c r="E93" s="4">
        <v>544</v>
      </c>
      <c r="F93" s="10">
        <v>29961</v>
      </c>
      <c r="G93" s="1" t="s">
        <v>31</v>
      </c>
      <c r="H93" s="1" t="s">
        <v>29</v>
      </c>
      <c r="I93" s="11" t="str">
        <f>Таблица79[[#Headers],[1]]</f>
        <v>1</v>
      </c>
    </row>
    <row r="94" spans="1:9" ht="15" customHeight="1" x14ac:dyDescent="0.3">
      <c r="A94" s="1">
        <v>2752</v>
      </c>
      <c r="B94" s="1" t="s">
        <v>416</v>
      </c>
      <c r="C94" s="1">
        <f>IF(ISBLANK(Таблица79[[#This Row],[id]]),"",_xlfn.RANK.EQ(Таблица79[[#This Row],[Рейтинг]],Таблица79[Рейтинг]))</f>
        <v>144</v>
      </c>
      <c r="D94" s="3" t="s">
        <v>512</v>
      </c>
      <c r="E94" s="4">
        <v>20</v>
      </c>
      <c r="F94" s="10">
        <v>42204</v>
      </c>
      <c r="G94" s="1" t="s">
        <v>31</v>
      </c>
      <c r="H94" s="1" t="s">
        <v>29</v>
      </c>
      <c r="I94" s="11" t="str">
        <f>Таблица79[[#Headers],[1]]</f>
        <v>1</v>
      </c>
    </row>
    <row r="95" spans="1:9" ht="15" customHeight="1" x14ac:dyDescent="0.3">
      <c r="A95" s="1">
        <v>2522</v>
      </c>
      <c r="B95" s="1" t="s">
        <v>416</v>
      </c>
      <c r="C95" s="1">
        <f>IF(ISBLANK(Таблица79[[#This Row],[id]]),"",_xlfn.RANK.EQ(Таблица79[[#This Row],[Рейтинг]],Таблица79[Рейтинг]))</f>
        <v>60</v>
      </c>
      <c r="D95" s="3" t="s">
        <v>513</v>
      </c>
      <c r="E95" s="4">
        <v>180</v>
      </c>
      <c r="F95" s="10">
        <v>41491</v>
      </c>
      <c r="G95" s="1" t="s">
        <v>31</v>
      </c>
      <c r="H95" s="1" t="s">
        <v>29</v>
      </c>
      <c r="I95" s="11" t="str">
        <f>Таблица79[[#Headers],[1]]</f>
        <v>1</v>
      </c>
    </row>
    <row r="96" spans="1:9" ht="15" customHeight="1" x14ac:dyDescent="0.3">
      <c r="A96" s="1">
        <v>2023</v>
      </c>
      <c r="B96" s="1" t="s">
        <v>416</v>
      </c>
      <c r="C96" s="1">
        <f>IF(ISBLANK(Таблица79[[#This Row],[id]]),"",_xlfn.RANK.EQ(Таблица79[[#This Row],[Рейтинг]],Таблица79[Рейтинг]))</f>
        <v>14</v>
      </c>
      <c r="D96" s="3" t="s">
        <v>514</v>
      </c>
      <c r="E96" s="4">
        <v>666</v>
      </c>
      <c r="F96" s="10">
        <v>40171</v>
      </c>
      <c r="G96" s="1" t="s">
        <v>31</v>
      </c>
      <c r="H96" s="1" t="s">
        <v>29</v>
      </c>
      <c r="I96" s="11" t="str">
        <f>Таблица79[[#Headers],[1]]</f>
        <v>1</v>
      </c>
    </row>
    <row r="97" spans="1:9" ht="15" customHeight="1" x14ac:dyDescent="0.3">
      <c r="A97" s="1">
        <v>2401</v>
      </c>
      <c r="B97" s="1" t="s">
        <v>416</v>
      </c>
      <c r="C97" s="1">
        <f>IF(ISBLANK(Таблица79[[#This Row],[id]]),"",_xlfn.RANK.EQ(Таблица79[[#This Row],[Рейтинг]],Таблица79[Рейтинг]))</f>
        <v>85</v>
      </c>
      <c r="D97" s="3" t="s">
        <v>515</v>
      </c>
      <c r="E97" s="4">
        <v>109</v>
      </c>
      <c r="F97" s="10">
        <v>41448</v>
      </c>
      <c r="G97" s="1" t="s">
        <v>31</v>
      </c>
      <c r="H97" s="1" t="s">
        <v>29</v>
      </c>
      <c r="I97" s="11" t="str">
        <f>Таблица79[[#Headers],[1]]</f>
        <v>1</v>
      </c>
    </row>
    <row r="98" spans="1:9" ht="15" customHeight="1" x14ac:dyDescent="0.3">
      <c r="A98" s="1">
        <v>2858</v>
      </c>
      <c r="B98" s="1" t="s">
        <v>416</v>
      </c>
      <c r="C98" s="1">
        <f>IF(ISBLANK(Таблица79[[#This Row],[id]]),"",_xlfn.RANK.EQ(Таблица79[[#This Row],[Рейтинг]],Таблица79[Рейтинг]))</f>
        <v>157</v>
      </c>
      <c r="D98" s="3" t="s">
        <v>516</v>
      </c>
      <c r="E98" s="4">
        <v>0</v>
      </c>
      <c r="F98" s="10">
        <v>42126</v>
      </c>
      <c r="G98" s="1" t="s">
        <v>323</v>
      </c>
      <c r="H98" s="1" t="s">
        <v>29</v>
      </c>
      <c r="I98" s="11" t="str">
        <f>Таблица79[[#Headers],[1]]</f>
        <v>1</v>
      </c>
    </row>
    <row r="99" spans="1:9" ht="15" customHeight="1" x14ac:dyDescent="0.3">
      <c r="A99" s="1">
        <v>1891</v>
      </c>
      <c r="B99" s="1" t="s">
        <v>416</v>
      </c>
      <c r="C99" s="1">
        <f>IF(ISBLANK(Таблица79[[#This Row],[id]]),"",_xlfn.RANK.EQ(Таблица79[[#This Row],[Рейтинг]],Таблица79[Рейтинг]))</f>
        <v>57</v>
      </c>
      <c r="D99" s="3" t="s">
        <v>517</v>
      </c>
      <c r="E99" s="4">
        <v>199</v>
      </c>
      <c r="F99" s="10">
        <v>40472</v>
      </c>
      <c r="G99" s="1" t="s">
        <v>31</v>
      </c>
      <c r="H99" s="1" t="s">
        <v>29</v>
      </c>
      <c r="I99" s="11" t="str">
        <f>Таблица79[[#Headers],[1]]</f>
        <v>1</v>
      </c>
    </row>
    <row r="100" spans="1:9" ht="15" customHeight="1" x14ac:dyDescent="0.3">
      <c r="A100" s="1">
        <v>2485</v>
      </c>
      <c r="B100" s="1" t="s">
        <v>416</v>
      </c>
      <c r="C100" s="1">
        <f>IF(ISBLANK(Таблица79[[#This Row],[id]]),"",_xlfn.RANK.EQ(Таблица79[[#This Row],[Рейтинг]],Таблица79[Рейтинг]))</f>
        <v>120</v>
      </c>
      <c r="D100" s="3" t="s">
        <v>518</v>
      </c>
      <c r="E100" s="4">
        <v>61</v>
      </c>
      <c r="F100" s="10">
        <v>41681</v>
      </c>
      <c r="G100" s="1" t="s">
        <v>62</v>
      </c>
      <c r="H100" s="1" t="s">
        <v>29</v>
      </c>
      <c r="I100" s="11" t="str">
        <f>Таблица79[[#Headers],[1]]</f>
        <v>1</v>
      </c>
    </row>
    <row r="101" spans="1:9" ht="15" customHeight="1" x14ac:dyDescent="0.3">
      <c r="A101" s="1">
        <v>1746</v>
      </c>
      <c r="B101" s="1" t="s">
        <v>416</v>
      </c>
      <c r="C101" s="1">
        <f>IF(ISBLANK(Таблица79[[#This Row],[id]]),"",_xlfn.RANK.EQ(Таблица79[[#This Row],[Рейтинг]],Таблица79[Рейтинг]))</f>
        <v>9</v>
      </c>
      <c r="D101" s="3" t="s">
        <v>519</v>
      </c>
      <c r="E101" s="4">
        <v>704</v>
      </c>
      <c r="F101" s="10">
        <v>39818</v>
      </c>
      <c r="G101" s="1" t="s">
        <v>31</v>
      </c>
      <c r="H101" s="1" t="s">
        <v>29</v>
      </c>
      <c r="I101" s="11" t="str">
        <f>Таблица79[[#Headers],[1]]</f>
        <v>1</v>
      </c>
    </row>
    <row r="102" spans="1:9" ht="15" customHeight="1" x14ac:dyDescent="0.3">
      <c r="A102" s="1">
        <v>2519</v>
      </c>
      <c r="B102" s="1" t="s">
        <v>416</v>
      </c>
      <c r="C102" s="1">
        <f>IF(ISBLANK(Таблица79[[#This Row],[id]]),"",_xlfn.RANK.EQ(Таблица79[[#This Row],[Рейтинг]],Таблица79[Рейтинг]))</f>
        <v>84</v>
      </c>
      <c r="D102" s="3" t="s">
        <v>520</v>
      </c>
      <c r="E102" s="4">
        <v>113</v>
      </c>
      <c r="F102" s="10">
        <v>40351</v>
      </c>
      <c r="G102" s="1" t="s">
        <v>31</v>
      </c>
      <c r="H102" s="1" t="s">
        <v>29</v>
      </c>
      <c r="I102" s="11" t="str">
        <f>Таблица79[[#Headers],[1]]</f>
        <v>1</v>
      </c>
    </row>
    <row r="103" spans="1:9" ht="15" customHeight="1" x14ac:dyDescent="0.3">
      <c r="A103" s="1">
        <v>2152</v>
      </c>
      <c r="B103" s="1" t="s">
        <v>416</v>
      </c>
      <c r="C103" s="1">
        <f>IF(ISBLANK(Таблица79[[#This Row],[id]]),"",_xlfn.RANK.EQ(Таблица79[[#This Row],[Рейтинг]],Таблица79[Рейтинг]))</f>
        <v>89</v>
      </c>
      <c r="D103" s="3" t="s">
        <v>521</v>
      </c>
      <c r="E103" s="4">
        <v>106</v>
      </c>
      <c r="F103" s="10">
        <v>40826</v>
      </c>
      <c r="G103" s="1" t="s">
        <v>31</v>
      </c>
      <c r="H103" s="1" t="s">
        <v>29</v>
      </c>
      <c r="I103" s="11" t="str">
        <f>Таблица79[[#Headers],[1]]</f>
        <v>1</v>
      </c>
    </row>
    <row r="104" spans="1:9" ht="15" customHeight="1" x14ac:dyDescent="0.3">
      <c r="A104" s="1">
        <v>2753</v>
      </c>
      <c r="B104" s="1" t="s">
        <v>416</v>
      </c>
      <c r="C104" s="1">
        <f>IF(ISBLANK(Таблица79[[#This Row],[id]]),"",_xlfn.RANK.EQ(Таблица79[[#This Row],[Рейтинг]],Таблица79[Рейтинг]))</f>
        <v>140</v>
      </c>
      <c r="D104" s="3" t="s">
        <v>522</v>
      </c>
      <c r="E104" s="4">
        <v>28</v>
      </c>
      <c r="F104" s="10">
        <v>41098</v>
      </c>
      <c r="G104" s="1" t="s">
        <v>31</v>
      </c>
      <c r="H104" s="1" t="s">
        <v>29</v>
      </c>
      <c r="I104" s="11" t="str">
        <f>Таблица79[[#Headers],[1]]</f>
        <v>1</v>
      </c>
    </row>
    <row r="105" spans="1:9" ht="15" customHeight="1" x14ac:dyDescent="0.3">
      <c r="A105" s="1">
        <v>2348</v>
      </c>
      <c r="B105" s="1" t="s">
        <v>416</v>
      </c>
      <c r="C105" s="1">
        <f>IF(ISBLANK(Таблица79[[#This Row],[id]]),"",_xlfn.RANK.EQ(Таблица79[[#This Row],[Рейтинг]],Таблица79[Рейтинг]))</f>
        <v>116</v>
      </c>
      <c r="D105" s="3" t="s">
        <v>523</v>
      </c>
      <c r="E105" s="4">
        <v>70</v>
      </c>
      <c r="F105" s="10">
        <v>41393</v>
      </c>
      <c r="G105" s="1" t="s">
        <v>31</v>
      </c>
      <c r="H105" s="1" t="s">
        <v>29</v>
      </c>
      <c r="I105" s="11" t="str">
        <f>Таблица79[[#Headers],[1]]</f>
        <v>1</v>
      </c>
    </row>
    <row r="106" spans="1:9" ht="15" customHeight="1" x14ac:dyDescent="0.3">
      <c r="A106" s="1">
        <v>1967</v>
      </c>
      <c r="B106" s="1" t="s">
        <v>416</v>
      </c>
      <c r="C106" s="1">
        <f>IF(ISBLANK(Таблица79[[#This Row],[id]]),"",_xlfn.RANK.EQ(Таблица79[[#This Row],[Рейтинг]],Таблица79[Рейтинг]))</f>
        <v>21</v>
      </c>
      <c r="D106" s="3" t="s">
        <v>524</v>
      </c>
      <c r="E106" s="4">
        <v>533</v>
      </c>
      <c r="F106" s="10">
        <v>40232</v>
      </c>
      <c r="G106" s="1" t="s">
        <v>31</v>
      </c>
      <c r="H106" s="1" t="s">
        <v>29</v>
      </c>
      <c r="I106" s="11" t="str">
        <f>Таблица79[[#Headers],[1]]</f>
        <v>1</v>
      </c>
    </row>
    <row r="107" spans="1:9" ht="15" customHeight="1" x14ac:dyDescent="0.3">
      <c r="A107" s="1">
        <v>2586</v>
      </c>
      <c r="B107" s="1" t="s">
        <v>416</v>
      </c>
      <c r="C107" s="1">
        <f>IF(ISBLANK(Таблица79[[#This Row],[id]]),"",_xlfn.RANK.EQ(Таблица79[[#This Row],[Рейтинг]],Таблица79[Рейтинг]))</f>
        <v>142</v>
      </c>
      <c r="D107" s="3" t="s">
        <v>525</v>
      </c>
      <c r="E107" s="4">
        <v>24</v>
      </c>
      <c r="F107" s="10">
        <v>42322</v>
      </c>
      <c r="G107" s="1" t="s">
        <v>31</v>
      </c>
      <c r="H107" s="1" t="s">
        <v>29</v>
      </c>
      <c r="I107" s="11" t="str">
        <f>Таблица79[[#Headers],[1]]</f>
        <v>1</v>
      </c>
    </row>
    <row r="108" spans="1:9" ht="15" customHeight="1" x14ac:dyDescent="0.3">
      <c r="A108" s="1">
        <v>2564</v>
      </c>
      <c r="B108" s="1" t="s">
        <v>416</v>
      </c>
      <c r="C108" s="1">
        <f>IF(ISBLANK(Таблица79[[#This Row],[id]]),"",_xlfn.RANK.EQ(Таблица79[[#This Row],[Рейтинг]],Таблица79[Рейтинг]))</f>
        <v>37</v>
      </c>
      <c r="D108" s="3" t="s">
        <v>526</v>
      </c>
      <c r="E108" s="4">
        <v>342</v>
      </c>
      <c r="F108" s="10">
        <v>30096</v>
      </c>
      <c r="G108" s="1" t="s">
        <v>31</v>
      </c>
      <c r="H108" s="1" t="s">
        <v>29</v>
      </c>
      <c r="I108" s="11" t="str">
        <f>Таблица79[[#Headers],[1]]</f>
        <v>1</v>
      </c>
    </row>
    <row r="109" spans="1:9" ht="15" customHeight="1" x14ac:dyDescent="0.3">
      <c r="A109" s="1">
        <v>912</v>
      </c>
      <c r="B109" s="1" t="s">
        <v>416</v>
      </c>
      <c r="C109" s="1">
        <f>IF(ISBLANK(Таблица79[[#This Row],[id]]),"",_xlfn.RANK.EQ(Таблица79[[#This Row],[Рейтинг]],Таблица79[Рейтинг]))</f>
        <v>125</v>
      </c>
      <c r="D109" s="3" t="s">
        <v>527</v>
      </c>
      <c r="E109" s="4">
        <v>56</v>
      </c>
      <c r="F109" s="10">
        <v>38011</v>
      </c>
      <c r="G109" s="1" t="s">
        <v>31</v>
      </c>
      <c r="H109" s="1" t="s">
        <v>29</v>
      </c>
      <c r="I109" s="11" t="str">
        <f>Таблица79[[#Headers],[1]]</f>
        <v>1</v>
      </c>
    </row>
    <row r="110" spans="1:9" ht="15" customHeight="1" x14ac:dyDescent="0.3">
      <c r="A110" s="1">
        <v>2416</v>
      </c>
      <c r="B110" s="1" t="s">
        <v>416</v>
      </c>
      <c r="C110" s="1">
        <f>IF(ISBLANK(Таблица79[[#This Row],[id]]),"",_xlfn.RANK.EQ(Таблица79[[#This Row],[Рейтинг]],Таблица79[Рейтинг]))</f>
        <v>72</v>
      </c>
      <c r="D110" s="3" t="s">
        <v>528</v>
      </c>
      <c r="E110" s="4">
        <v>145</v>
      </c>
      <c r="F110" s="10">
        <v>40832</v>
      </c>
      <c r="G110" s="1" t="s">
        <v>31</v>
      </c>
      <c r="H110" s="1" t="s">
        <v>29</v>
      </c>
      <c r="I110" s="11" t="str">
        <f>Таблица79[[#Headers],[1]]</f>
        <v>1</v>
      </c>
    </row>
    <row r="111" spans="1:9" ht="15" customHeight="1" x14ac:dyDescent="0.3">
      <c r="A111" s="1">
        <v>1796</v>
      </c>
      <c r="B111" s="1" t="s">
        <v>416</v>
      </c>
      <c r="C111" s="1">
        <f>IF(ISBLANK(Таблица79[[#This Row],[id]]),"",_xlfn.RANK.EQ(Таблица79[[#This Row],[Рейтинг]],Таблица79[Рейтинг]))</f>
        <v>43</v>
      </c>
      <c r="D111" s="3" t="s">
        <v>529</v>
      </c>
      <c r="E111" s="4">
        <v>292</v>
      </c>
      <c r="F111" s="10">
        <v>40022</v>
      </c>
      <c r="G111" s="1" t="s">
        <v>31</v>
      </c>
      <c r="H111" s="1" t="s">
        <v>29</v>
      </c>
      <c r="I111" s="11" t="str">
        <f>Таблица79[[#Headers],[1]]</f>
        <v>1</v>
      </c>
    </row>
    <row r="112" spans="1:9" ht="15" customHeight="1" x14ac:dyDescent="0.3">
      <c r="A112" s="1">
        <v>2767</v>
      </c>
      <c r="B112" s="1" t="s">
        <v>416</v>
      </c>
      <c r="C112" s="1">
        <f>IF(ISBLANK(Таблица79[[#This Row],[id]]),"",_xlfn.RANK.EQ(Таблица79[[#This Row],[Рейтинг]],Таблица79[Рейтинг]))</f>
        <v>157</v>
      </c>
      <c r="D112" s="3" t="s">
        <v>530</v>
      </c>
      <c r="E112" s="4">
        <v>0</v>
      </c>
      <c r="F112" s="10">
        <v>40541</v>
      </c>
      <c r="G112" s="1" t="s">
        <v>31</v>
      </c>
      <c r="H112" s="1" t="s">
        <v>29</v>
      </c>
      <c r="I112" s="11" t="str">
        <f>Таблица79[[#Headers],[1]]</f>
        <v>1</v>
      </c>
    </row>
    <row r="113" spans="1:9" ht="15" customHeight="1" x14ac:dyDescent="0.3">
      <c r="A113" s="1">
        <v>2780</v>
      </c>
      <c r="B113" s="1" t="s">
        <v>416</v>
      </c>
      <c r="C113" s="1">
        <f>IF(ISBLANK(Таблица79[[#This Row],[id]]),"",_xlfn.RANK.EQ(Таблица79[[#This Row],[Рейтинг]],Таблица79[Рейтинг]))</f>
        <v>126</v>
      </c>
      <c r="D113" s="3" t="s">
        <v>531</v>
      </c>
      <c r="E113" s="4">
        <v>53</v>
      </c>
      <c r="F113" s="10">
        <v>41828</v>
      </c>
      <c r="G113" s="1" t="s">
        <v>31</v>
      </c>
      <c r="H113" s="1" t="s">
        <v>29</v>
      </c>
      <c r="I113" s="11" t="str">
        <f>Таблица79[[#Headers],[1]]</f>
        <v>1</v>
      </c>
    </row>
    <row r="114" spans="1:9" ht="15" customHeight="1" x14ac:dyDescent="0.3">
      <c r="A114" s="1">
        <v>2402</v>
      </c>
      <c r="B114" s="1" t="s">
        <v>416</v>
      </c>
      <c r="C114" s="1">
        <f>IF(ISBLANK(Таблица79[[#This Row],[id]]),"",_xlfn.RANK.EQ(Таблица79[[#This Row],[Рейтинг]],Таблица79[Рейтинг]))</f>
        <v>110</v>
      </c>
      <c r="D114" s="3" t="s">
        <v>532</v>
      </c>
      <c r="E114" s="4">
        <v>75</v>
      </c>
      <c r="F114" s="10">
        <v>41365</v>
      </c>
      <c r="G114" s="1" t="s">
        <v>31</v>
      </c>
      <c r="H114" s="1" t="s">
        <v>29</v>
      </c>
      <c r="I114" s="11" t="str">
        <f>Таблица79[[#Headers],[1]]</f>
        <v>1</v>
      </c>
    </row>
    <row r="115" spans="1:9" ht="15" customHeight="1" x14ac:dyDescent="0.3">
      <c r="A115" s="1">
        <v>2279</v>
      </c>
      <c r="B115" s="1" t="s">
        <v>416</v>
      </c>
      <c r="C115" s="1">
        <f>IF(ISBLANK(Таблица79[[#This Row],[id]]),"",_xlfn.RANK.EQ(Таблица79[[#This Row],[Рейтинг]],Таблица79[Рейтинг]))</f>
        <v>74</v>
      </c>
      <c r="D115" s="3" t="s">
        <v>533</v>
      </c>
      <c r="E115" s="4">
        <v>137</v>
      </c>
      <c r="F115" s="10">
        <v>40698</v>
      </c>
      <c r="G115" s="1" t="s">
        <v>31</v>
      </c>
      <c r="H115" s="1" t="s">
        <v>29</v>
      </c>
      <c r="I115" s="11" t="str">
        <f>Таблица79[[#Headers],[1]]</f>
        <v>1</v>
      </c>
    </row>
    <row r="116" spans="1:9" ht="15" customHeight="1" x14ac:dyDescent="0.3">
      <c r="A116" s="1">
        <v>2280</v>
      </c>
      <c r="B116" s="1" t="s">
        <v>416</v>
      </c>
      <c r="C116" s="1">
        <f>IF(ISBLANK(Таблица79[[#This Row],[id]]),"",_xlfn.RANK.EQ(Таблица79[[#This Row],[Рейтинг]],Таблица79[Рейтинг]))</f>
        <v>50</v>
      </c>
      <c r="D116" s="3" t="s">
        <v>534</v>
      </c>
      <c r="E116" s="4">
        <v>220</v>
      </c>
      <c r="F116" s="10">
        <v>41127</v>
      </c>
      <c r="G116" s="1" t="s">
        <v>31</v>
      </c>
      <c r="H116" s="1" t="s">
        <v>29</v>
      </c>
      <c r="I116" s="11" t="str">
        <f>Таблица79[[#Headers],[1]]</f>
        <v>1</v>
      </c>
    </row>
    <row r="117" spans="1:9" ht="15" customHeight="1" x14ac:dyDescent="0.3">
      <c r="A117" s="1">
        <v>2769</v>
      </c>
      <c r="B117" s="1" t="s">
        <v>416</v>
      </c>
      <c r="C117" s="1">
        <f>IF(ISBLANK(Таблица79[[#This Row],[id]]),"",_xlfn.RANK.EQ(Таблица79[[#This Row],[Рейтинг]],Таблица79[Рейтинг]))</f>
        <v>157</v>
      </c>
      <c r="D117" s="3" t="s">
        <v>535</v>
      </c>
      <c r="E117" s="4">
        <v>0</v>
      </c>
      <c r="F117" s="10">
        <v>41970</v>
      </c>
      <c r="G117" s="1" t="s">
        <v>31</v>
      </c>
      <c r="H117" s="1" t="s">
        <v>29</v>
      </c>
      <c r="I117" s="11" t="str">
        <f>Таблица79[[#Headers],[1]]</f>
        <v>1</v>
      </c>
    </row>
    <row r="118" spans="1:9" ht="15" customHeight="1" x14ac:dyDescent="0.3">
      <c r="A118" s="1">
        <v>2154</v>
      </c>
      <c r="B118" s="1" t="s">
        <v>416</v>
      </c>
      <c r="C118" s="1">
        <f>IF(ISBLANK(Таблица79[[#This Row],[id]]),"",_xlfn.RANK.EQ(Таблица79[[#This Row],[Рейтинг]],Таблица79[Рейтинг]))</f>
        <v>73</v>
      </c>
      <c r="D118" s="3" t="s">
        <v>536</v>
      </c>
      <c r="E118" s="4">
        <v>142</v>
      </c>
      <c r="F118" s="10">
        <v>40624</v>
      </c>
      <c r="G118" s="1" t="s">
        <v>31</v>
      </c>
      <c r="H118" s="1" t="s">
        <v>29</v>
      </c>
      <c r="I118" s="11" t="str">
        <f>Таблица79[[#Headers],[1]]</f>
        <v>1</v>
      </c>
    </row>
    <row r="119" spans="1:9" ht="15" customHeight="1" x14ac:dyDescent="0.3">
      <c r="A119" s="1">
        <v>1694</v>
      </c>
      <c r="B119" s="1" t="s">
        <v>416</v>
      </c>
      <c r="C119" s="1">
        <f>IF(ISBLANK(Таблица79[[#This Row],[id]]),"",_xlfn.RANK.EQ(Таблица79[[#This Row],[Рейтинг]],Таблица79[Рейтинг]))</f>
        <v>3</v>
      </c>
      <c r="D119" s="3" t="s">
        <v>537</v>
      </c>
      <c r="E119" s="4">
        <v>822</v>
      </c>
      <c r="F119" s="10">
        <v>39916</v>
      </c>
      <c r="G119" s="1" t="s">
        <v>31</v>
      </c>
      <c r="H119" s="1" t="s">
        <v>29</v>
      </c>
      <c r="I119" s="11" t="str">
        <f>Таблица79[[#Headers],[1]]</f>
        <v>1</v>
      </c>
    </row>
    <row r="120" spans="1:9" ht="15" customHeight="1" x14ac:dyDescent="0.3">
      <c r="A120" s="1">
        <v>1966</v>
      </c>
      <c r="B120" s="1" t="s">
        <v>416</v>
      </c>
      <c r="C120" s="1">
        <f>IF(ISBLANK(Таблица79[[#This Row],[id]]),"",_xlfn.RANK.EQ(Таблица79[[#This Row],[Рейтинг]],Таблица79[Рейтинг]))</f>
        <v>8</v>
      </c>
      <c r="D120" s="3" t="s">
        <v>538</v>
      </c>
      <c r="E120" s="4">
        <v>726</v>
      </c>
      <c r="F120" s="10">
        <v>40180</v>
      </c>
      <c r="G120" s="1" t="s">
        <v>31</v>
      </c>
      <c r="H120" s="1" t="s">
        <v>29</v>
      </c>
      <c r="I120" s="11" t="str">
        <f>Таблица79[[#Headers],[1]]</f>
        <v>1</v>
      </c>
    </row>
    <row r="121" spans="1:9" ht="15" customHeight="1" x14ac:dyDescent="0.3">
      <c r="A121" s="1">
        <v>2438</v>
      </c>
      <c r="B121" s="1" t="s">
        <v>416</v>
      </c>
      <c r="C121" s="1">
        <f>IF(ISBLANK(Таблица79[[#This Row],[id]]),"",_xlfn.RANK.EQ(Таблица79[[#This Row],[Рейтинг]],Таблица79[Рейтинг]))</f>
        <v>46</v>
      </c>
      <c r="D121" s="3" t="s">
        <v>539</v>
      </c>
      <c r="E121" s="4">
        <v>276</v>
      </c>
      <c r="F121" s="10">
        <v>40995</v>
      </c>
      <c r="G121" s="1" t="s">
        <v>31</v>
      </c>
      <c r="H121" s="1" t="s">
        <v>29</v>
      </c>
      <c r="I121" s="11" t="str">
        <f>Таблица79[[#Headers],[1]]</f>
        <v>1</v>
      </c>
    </row>
    <row r="122" spans="1:9" ht="15" customHeight="1" x14ac:dyDescent="0.3">
      <c r="A122" s="1">
        <v>2119</v>
      </c>
      <c r="B122" s="1" t="s">
        <v>416</v>
      </c>
      <c r="C122" s="1">
        <f>IF(ISBLANK(Таблица79[[#This Row],[id]]),"",_xlfn.RANK.EQ(Таблица79[[#This Row],[Рейтинг]],Таблица79[Рейтинг]))</f>
        <v>40</v>
      </c>
      <c r="D122" s="3" t="s">
        <v>540</v>
      </c>
      <c r="E122" s="4">
        <v>319</v>
      </c>
      <c r="F122" s="10">
        <v>40864</v>
      </c>
      <c r="G122" s="1" t="s">
        <v>31</v>
      </c>
      <c r="H122" s="1" t="s">
        <v>29</v>
      </c>
      <c r="I122" s="11" t="str">
        <f>Таблица79[[#Headers],[1]]</f>
        <v>1</v>
      </c>
    </row>
    <row r="123" spans="1:9" ht="15" customHeight="1" x14ac:dyDescent="0.3">
      <c r="A123" s="1">
        <v>2024</v>
      </c>
      <c r="B123" s="1" t="s">
        <v>416</v>
      </c>
      <c r="C123" s="1">
        <f>IF(ISBLANK(Таблица79[[#This Row],[id]]),"",_xlfn.RANK.EQ(Таблица79[[#This Row],[Рейтинг]],Таблица79[Рейтинг]))</f>
        <v>17</v>
      </c>
      <c r="D123" s="3" t="s">
        <v>541</v>
      </c>
      <c r="E123" s="4">
        <v>583</v>
      </c>
      <c r="F123" s="10">
        <v>40321</v>
      </c>
      <c r="G123" s="1" t="s">
        <v>31</v>
      </c>
      <c r="H123" s="1" t="s">
        <v>29</v>
      </c>
      <c r="I123" s="11" t="str">
        <f>Таблица79[[#Headers],[1]]</f>
        <v>1</v>
      </c>
    </row>
    <row r="124" spans="1:9" ht="15" customHeight="1" x14ac:dyDescent="0.3">
      <c r="A124" s="1">
        <v>2175</v>
      </c>
      <c r="B124" s="1" t="s">
        <v>416</v>
      </c>
      <c r="C124" s="1">
        <f>IF(ISBLANK(Таблица79[[#This Row],[id]]),"",_xlfn.RANK.EQ(Таблица79[[#This Row],[Рейтинг]],Таблица79[Рейтинг]))</f>
        <v>36</v>
      </c>
      <c r="D124" s="3" t="s">
        <v>542</v>
      </c>
      <c r="E124" s="4">
        <v>343</v>
      </c>
      <c r="F124" s="10">
        <v>40926</v>
      </c>
      <c r="G124" s="1" t="s">
        <v>31</v>
      </c>
      <c r="H124" s="1" t="s">
        <v>29</v>
      </c>
      <c r="I124" s="11" t="str">
        <f>Таблица79[[#Headers],[1]]</f>
        <v>1</v>
      </c>
    </row>
    <row r="125" spans="1:9" ht="15" customHeight="1" x14ac:dyDescent="0.3">
      <c r="A125" s="1">
        <v>2351</v>
      </c>
      <c r="B125" s="1" t="s">
        <v>416</v>
      </c>
      <c r="C125" s="1">
        <f>IF(ISBLANK(Таблица79[[#This Row],[id]]),"",_xlfn.RANK.EQ(Таблица79[[#This Row],[Рейтинг]],Таблица79[Рейтинг]))</f>
        <v>64</v>
      </c>
      <c r="D125" s="3" t="s">
        <v>543</v>
      </c>
      <c r="E125" s="4">
        <v>160</v>
      </c>
      <c r="F125" s="10">
        <v>41419</v>
      </c>
      <c r="G125" s="1" t="s">
        <v>31</v>
      </c>
      <c r="H125" s="1" t="s">
        <v>29</v>
      </c>
      <c r="I125" s="11" t="str">
        <f>Таблица79[[#Headers],[1]]</f>
        <v>1</v>
      </c>
    </row>
    <row r="126" spans="1:9" ht="15" customHeight="1" x14ac:dyDescent="0.3">
      <c r="A126" s="1">
        <v>2507</v>
      </c>
      <c r="B126" s="1" t="s">
        <v>416</v>
      </c>
      <c r="C126" s="1">
        <f>IF(ISBLANK(Таблица79[[#This Row],[id]]),"",_xlfn.RANK.EQ(Таблица79[[#This Row],[Рейтинг]],Таблица79[Рейтинг]))</f>
        <v>104</v>
      </c>
      <c r="D126" s="3" t="s">
        <v>544</v>
      </c>
      <c r="E126" s="4">
        <v>80</v>
      </c>
      <c r="F126" s="10">
        <v>41690</v>
      </c>
      <c r="G126" s="1" t="s">
        <v>31</v>
      </c>
      <c r="H126" s="1" t="s">
        <v>29</v>
      </c>
      <c r="I126" s="11" t="str">
        <f>Таблица79[[#Headers],[1]]</f>
        <v>1</v>
      </c>
    </row>
    <row r="127" spans="1:9" ht="15" customHeight="1" x14ac:dyDescent="0.3">
      <c r="A127" s="1">
        <v>2588</v>
      </c>
      <c r="B127" s="1" t="s">
        <v>416</v>
      </c>
      <c r="C127" s="1">
        <f>IF(ISBLANK(Таблица79[[#This Row],[id]]),"",_xlfn.RANK.EQ(Таблица79[[#This Row],[Рейтинг]],Таблица79[Рейтинг]))</f>
        <v>101</v>
      </c>
      <c r="D127" s="3" t="s">
        <v>545</v>
      </c>
      <c r="E127" s="4">
        <v>82</v>
      </c>
      <c r="F127" s="10">
        <v>41958</v>
      </c>
      <c r="G127" s="1" t="s">
        <v>31</v>
      </c>
      <c r="H127" s="1" t="s">
        <v>29</v>
      </c>
      <c r="I127" s="11" t="str">
        <f>Таблица79[[#Headers],[1]]</f>
        <v>1</v>
      </c>
    </row>
    <row r="128" spans="1:9" ht="15" customHeight="1" x14ac:dyDescent="0.3">
      <c r="A128" s="1">
        <v>2076</v>
      </c>
      <c r="B128" s="1" t="s">
        <v>416</v>
      </c>
      <c r="C128" s="1">
        <f>IF(ISBLANK(Таблица79[[#This Row],[id]]),"",_xlfn.RANK.EQ(Таблица79[[#This Row],[Рейтинг]],Таблица79[Рейтинг]))</f>
        <v>63</v>
      </c>
      <c r="D128" s="3" t="s">
        <v>546</v>
      </c>
      <c r="E128" s="4">
        <v>173</v>
      </c>
      <c r="F128" s="10">
        <v>40701</v>
      </c>
      <c r="G128" s="1" t="s">
        <v>31</v>
      </c>
      <c r="H128" s="1" t="s">
        <v>29</v>
      </c>
      <c r="I128" s="11" t="str">
        <f>Таблица79[[#Headers],[1]]</f>
        <v>1</v>
      </c>
    </row>
    <row r="129" spans="1:9" ht="15" customHeight="1" x14ac:dyDescent="0.3">
      <c r="A129" s="1">
        <v>2859</v>
      </c>
      <c r="B129" s="1" t="s">
        <v>416</v>
      </c>
      <c r="C129" s="1">
        <f>IF(ISBLANK(Таблица79[[#This Row],[id]]),"",_xlfn.RANK.EQ(Таблица79[[#This Row],[Рейтинг]],Таблица79[Рейтинг]))</f>
        <v>157</v>
      </c>
      <c r="D129" s="3" t="s">
        <v>547</v>
      </c>
      <c r="E129" s="4">
        <v>0</v>
      </c>
      <c r="F129" s="10">
        <v>42400</v>
      </c>
      <c r="G129" s="1" t="s">
        <v>31</v>
      </c>
      <c r="H129" s="1" t="s">
        <v>29</v>
      </c>
      <c r="I129" s="11" t="str">
        <f>Таблица79[[#Headers],[1]]</f>
        <v>1</v>
      </c>
    </row>
    <row r="130" spans="1:9" ht="15" customHeight="1" x14ac:dyDescent="0.3">
      <c r="A130" s="1">
        <v>2589</v>
      </c>
      <c r="B130" s="1" t="s">
        <v>416</v>
      </c>
      <c r="C130" s="1">
        <f>IF(ISBLANK(Таблица79[[#This Row],[id]]),"",_xlfn.RANK.EQ(Таблица79[[#This Row],[Рейтинг]],Таблица79[Рейтинг]))</f>
        <v>132</v>
      </c>
      <c r="D130" s="3" t="s">
        <v>548</v>
      </c>
      <c r="E130" s="4">
        <v>44</v>
      </c>
      <c r="F130" s="10">
        <v>41883</v>
      </c>
      <c r="G130" s="1" t="s">
        <v>31</v>
      </c>
      <c r="H130" s="1" t="s">
        <v>29</v>
      </c>
      <c r="I130" s="11" t="str">
        <f>Таблица79[[#Headers],[1]]</f>
        <v>1</v>
      </c>
    </row>
    <row r="131" spans="1:9" ht="15" customHeight="1" x14ac:dyDescent="0.3">
      <c r="A131" s="1">
        <v>947</v>
      </c>
      <c r="B131" s="1" t="s">
        <v>416</v>
      </c>
      <c r="C131" s="1">
        <f>IF(ISBLANK(Таблица79[[#This Row],[id]]),"",_xlfn.RANK.EQ(Таблица79[[#This Row],[Рейтинг]],Таблица79[Рейтинг]))</f>
        <v>4</v>
      </c>
      <c r="D131" s="3" t="s">
        <v>549</v>
      </c>
      <c r="E131" s="4">
        <v>745</v>
      </c>
      <c r="F131" s="10">
        <v>38665</v>
      </c>
      <c r="G131" s="1" t="s">
        <v>31</v>
      </c>
      <c r="H131" s="1" t="s">
        <v>29</v>
      </c>
      <c r="I131" s="11" t="str">
        <f>Таблица79[[#Headers],[1]]</f>
        <v>1</v>
      </c>
    </row>
    <row r="132" spans="1:9" ht="15" customHeight="1" x14ac:dyDescent="0.3">
      <c r="A132" s="1">
        <v>2382</v>
      </c>
      <c r="B132" s="1" t="s">
        <v>416</v>
      </c>
      <c r="C132" s="1">
        <f>IF(ISBLANK(Таблица79[[#This Row],[id]]),"",_xlfn.RANK.EQ(Таблица79[[#This Row],[Рейтинг]],Таблица79[Рейтинг]))</f>
        <v>108</v>
      </c>
      <c r="D132" s="3" t="s">
        <v>550</v>
      </c>
      <c r="E132" s="4">
        <v>76</v>
      </c>
      <c r="F132" s="10">
        <v>39459</v>
      </c>
      <c r="G132" s="1" t="s">
        <v>31</v>
      </c>
      <c r="H132" s="1" t="s">
        <v>29</v>
      </c>
      <c r="I132" s="11" t="str">
        <f>Таблица79[[#Headers],[1]]</f>
        <v>1</v>
      </c>
    </row>
    <row r="133" spans="1:9" ht="15" customHeight="1" x14ac:dyDescent="0.3">
      <c r="A133" s="1">
        <v>965</v>
      </c>
      <c r="B133" s="1" t="s">
        <v>416</v>
      </c>
      <c r="C133" s="1">
        <f>IF(ISBLANK(Таблица79[[#This Row],[id]]),"",_xlfn.RANK.EQ(Таблица79[[#This Row],[Рейтинг]],Таблица79[Рейтинг]))</f>
        <v>30</v>
      </c>
      <c r="D133" s="3" t="s">
        <v>551</v>
      </c>
      <c r="E133" s="4">
        <v>438</v>
      </c>
      <c r="F133" s="10">
        <v>35990</v>
      </c>
      <c r="G133" s="1" t="s">
        <v>31</v>
      </c>
      <c r="H133" s="1" t="s">
        <v>29</v>
      </c>
      <c r="I133" s="11" t="str">
        <f>Таблица79[[#Headers],[1]]</f>
        <v>1</v>
      </c>
    </row>
    <row r="134" spans="1:9" ht="15" customHeight="1" x14ac:dyDescent="0.3">
      <c r="A134" s="1">
        <v>2282</v>
      </c>
      <c r="B134" s="1" t="s">
        <v>416</v>
      </c>
      <c r="C134" s="1">
        <f>IF(ISBLANK(Таблица79[[#This Row],[id]]),"",_xlfn.RANK.EQ(Таблица79[[#This Row],[Рейтинг]],Таблица79[Рейтинг]))</f>
        <v>75</v>
      </c>
      <c r="D134" s="3" t="s">
        <v>552</v>
      </c>
      <c r="E134" s="4">
        <v>136</v>
      </c>
      <c r="F134" s="10">
        <v>40498</v>
      </c>
      <c r="G134" s="1" t="s">
        <v>31</v>
      </c>
      <c r="H134" s="1" t="s">
        <v>29</v>
      </c>
      <c r="I134" s="11" t="str">
        <f>Таблица79[[#Headers],[1]]</f>
        <v>1</v>
      </c>
    </row>
    <row r="135" spans="1:9" ht="15" customHeight="1" x14ac:dyDescent="0.3">
      <c r="A135" s="1">
        <v>2823</v>
      </c>
      <c r="B135" s="1" t="s">
        <v>416</v>
      </c>
      <c r="C135" s="1">
        <f>IF(ISBLANK(Таблица79[[#This Row],[id]]),"",_xlfn.RANK.EQ(Таблица79[[#This Row],[Рейтинг]],Таблица79[Рейтинг]))</f>
        <v>139</v>
      </c>
      <c r="D135" s="3" t="s">
        <v>553</v>
      </c>
      <c r="E135" s="4">
        <v>29</v>
      </c>
      <c r="F135" s="10">
        <v>41071</v>
      </c>
      <c r="G135" s="1" t="s">
        <v>31</v>
      </c>
      <c r="H135" s="1" t="s">
        <v>29</v>
      </c>
      <c r="I135" s="11" t="str">
        <f>Таблица79[[#Headers],[1]]</f>
        <v>1</v>
      </c>
    </row>
    <row r="136" spans="1:9" ht="15" customHeight="1" x14ac:dyDescent="0.3">
      <c r="A136" s="1">
        <v>2293</v>
      </c>
      <c r="B136" s="1" t="s">
        <v>416</v>
      </c>
      <c r="C136" s="1">
        <f>IF(ISBLANK(Таблица79[[#This Row],[id]]),"",_xlfn.RANK.EQ(Таблица79[[#This Row],[Рейтинг]],Таблица79[Рейтинг]))</f>
        <v>41</v>
      </c>
      <c r="D136" s="3" t="s">
        <v>554</v>
      </c>
      <c r="E136" s="4">
        <v>299</v>
      </c>
      <c r="F136" s="10">
        <v>40890</v>
      </c>
      <c r="G136" s="1" t="s">
        <v>31</v>
      </c>
      <c r="H136" s="1" t="s">
        <v>29</v>
      </c>
      <c r="I136" s="11" t="str">
        <f>Таблица79[[#Headers],[1]]</f>
        <v>1</v>
      </c>
    </row>
    <row r="137" spans="1:9" ht="15" customHeight="1" x14ac:dyDescent="0.3">
      <c r="A137" s="1">
        <v>1205</v>
      </c>
      <c r="B137" s="1" t="s">
        <v>416</v>
      </c>
      <c r="C137" s="1">
        <f>IF(ISBLANK(Таблица79[[#This Row],[id]]),"",_xlfn.RANK.EQ(Таблица79[[#This Row],[Рейтинг]],Таблица79[Рейтинг]))</f>
        <v>2</v>
      </c>
      <c r="D137" s="3" t="s">
        <v>555</v>
      </c>
      <c r="E137" s="4">
        <v>849</v>
      </c>
      <c r="F137" s="10">
        <v>39532</v>
      </c>
      <c r="G137" s="1" t="s">
        <v>31</v>
      </c>
      <c r="H137" s="1" t="s">
        <v>29</v>
      </c>
      <c r="I137" s="11" t="str">
        <f>Таблица79[[#Headers],[1]]</f>
        <v>1</v>
      </c>
    </row>
    <row r="138" spans="1:9" ht="15" customHeight="1" x14ac:dyDescent="0.3">
      <c r="A138" s="1">
        <v>2176</v>
      </c>
      <c r="B138" s="1" t="s">
        <v>416</v>
      </c>
      <c r="C138" s="1">
        <f>IF(ISBLANK(Таблица79[[#This Row],[id]]),"",_xlfn.RANK.EQ(Таблица79[[#This Row],[Рейтинг]],Таблица79[Рейтинг]))</f>
        <v>81</v>
      </c>
      <c r="D138" s="3" t="s">
        <v>556</v>
      </c>
      <c r="E138" s="4">
        <v>114</v>
      </c>
      <c r="F138" s="10">
        <v>40739</v>
      </c>
      <c r="G138" s="1" t="s">
        <v>31</v>
      </c>
      <c r="H138" s="1" t="s">
        <v>29</v>
      </c>
      <c r="I138" s="11" t="str">
        <f>Таблица79[[#Headers],[1]]</f>
        <v>1</v>
      </c>
    </row>
    <row r="139" spans="1:9" ht="15" customHeight="1" x14ac:dyDescent="0.3">
      <c r="A139" s="1">
        <v>2283</v>
      </c>
      <c r="B139" s="1" t="s">
        <v>416</v>
      </c>
      <c r="C139" s="1">
        <f>IF(ISBLANK(Таблица79[[#This Row],[id]]),"",_xlfn.RANK.EQ(Таблица79[[#This Row],[Рейтинг]],Таблица79[Рейтинг]))</f>
        <v>70</v>
      </c>
      <c r="D139" s="3" t="s">
        <v>557</v>
      </c>
      <c r="E139" s="4">
        <v>151</v>
      </c>
      <c r="F139" s="10">
        <v>40760</v>
      </c>
      <c r="G139" s="1" t="s">
        <v>31</v>
      </c>
      <c r="H139" s="1" t="s">
        <v>29</v>
      </c>
      <c r="I139" s="11" t="str">
        <f>Таблица79[[#Headers],[1]]</f>
        <v>1</v>
      </c>
    </row>
    <row r="140" spans="1:9" ht="15" customHeight="1" x14ac:dyDescent="0.3">
      <c r="A140" s="1">
        <v>2830</v>
      </c>
      <c r="B140" s="1" t="s">
        <v>416</v>
      </c>
      <c r="C140" s="1">
        <f>IF(ISBLANK(Таблица79[[#This Row],[id]]),"",_xlfn.RANK.EQ(Таблица79[[#This Row],[Рейтинг]],Таблица79[Рейтинг]))</f>
        <v>81</v>
      </c>
      <c r="D140" s="3" t="s">
        <v>558</v>
      </c>
      <c r="E140" s="4">
        <v>114</v>
      </c>
      <c r="F140" s="10">
        <v>39071</v>
      </c>
      <c r="G140" s="1" t="s">
        <v>51</v>
      </c>
      <c r="H140" s="1" t="s">
        <v>29</v>
      </c>
      <c r="I140" s="11" t="str">
        <f>Таблица79[[#Headers],[1]]</f>
        <v>1</v>
      </c>
    </row>
    <row r="141" spans="1:9" ht="15" customHeight="1" x14ac:dyDescent="0.3">
      <c r="A141" s="1">
        <v>2663</v>
      </c>
      <c r="B141" s="1" t="s">
        <v>416</v>
      </c>
      <c r="C141" s="1">
        <f>IF(ISBLANK(Таблица79[[#This Row],[id]]),"",_xlfn.RANK.EQ(Таблица79[[#This Row],[Рейтинг]],Таблица79[Рейтинг]))</f>
        <v>110</v>
      </c>
      <c r="D141" s="3" t="s">
        <v>559</v>
      </c>
      <c r="E141" s="4">
        <v>75</v>
      </c>
      <c r="F141" s="10">
        <v>40751</v>
      </c>
      <c r="G141" s="1" t="s">
        <v>28</v>
      </c>
      <c r="H141" s="1" t="s">
        <v>29</v>
      </c>
      <c r="I141" s="11" t="str">
        <f>Таблица79[[#Headers],[1]]</f>
        <v>1</v>
      </c>
    </row>
    <row r="142" spans="1:9" ht="15" customHeight="1" x14ac:dyDescent="0.3">
      <c r="A142" s="1">
        <v>2285</v>
      </c>
      <c r="B142" s="1" t="s">
        <v>416</v>
      </c>
      <c r="C142" s="1">
        <f>IF(ISBLANK(Таблица79[[#This Row],[id]]),"",_xlfn.RANK.EQ(Таблица79[[#This Row],[Рейтинг]],Таблица79[Рейтинг]))</f>
        <v>44</v>
      </c>
      <c r="D142" s="3" t="s">
        <v>560</v>
      </c>
      <c r="E142" s="4">
        <v>287</v>
      </c>
      <c r="F142" s="10">
        <v>41682</v>
      </c>
      <c r="G142" s="1" t="s">
        <v>31</v>
      </c>
      <c r="H142" s="1" t="s">
        <v>29</v>
      </c>
      <c r="I142" s="11" t="str">
        <f>Таблица79[[#Headers],[1]]</f>
        <v>1</v>
      </c>
    </row>
    <row r="143" spans="1:9" ht="15" customHeight="1" x14ac:dyDescent="0.3">
      <c r="A143" s="1">
        <v>2824</v>
      </c>
      <c r="B143" s="1" t="s">
        <v>416</v>
      </c>
      <c r="C143" s="1">
        <f>IF(ISBLANK(Таблица79[[#This Row],[id]]),"",_xlfn.RANK.EQ(Таблица79[[#This Row],[Рейтинг]],Таблица79[Рейтинг]))</f>
        <v>92</v>
      </c>
      <c r="D143" s="3" t="s">
        <v>561</v>
      </c>
      <c r="E143" s="4">
        <v>98</v>
      </c>
      <c r="F143" s="10">
        <v>40636</v>
      </c>
      <c r="G143" s="1" t="s">
        <v>51</v>
      </c>
      <c r="H143" s="1" t="s">
        <v>29</v>
      </c>
      <c r="I143" s="11" t="str">
        <f>Таблица79[[#Headers],[1]]</f>
        <v>1</v>
      </c>
    </row>
    <row r="144" spans="1:9" ht="15" customHeight="1" x14ac:dyDescent="0.3">
      <c r="A144" s="1">
        <v>2353</v>
      </c>
      <c r="B144" s="1" t="s">
        <v>416</v>
      </c>
      <c r="C144" s="1">
        <f>IF(ISBLANK(Таблица79[[#This Row],[id]]),"",_xlfn.RANK.EQ(Таблица79[[#This Row],[Рейтинг]],Таблица79[Рейтинг]))</f>
        <v>110</v>
      </c>
      <c r="D144" s="3" t="s">
        <v>562</v>
      </c>
      <c r="E144" s="4">
        <v>75</v>
      </c>
      <c r="F144" s="10">
        <v>40766</v>
      </c>
      <c r="G144" s="1" t="s">
        <v>31</v>
      </c>
      <c r="H144" s="1" t="s">
        <v>29</v>
      </c>
      <c r="I144" s="11" t="str">
        <f>Таблица79[[#Headers],[1]]</f>
        <v>1</v>
      </c>
    </row>
    <row r="145" spans="1:9" ht="15" customHeight="1" x14ac:dyDescent="0.3">
      <c r="A145" s="1">
        <v>1838</v>
      </c>
      <c r="B145" s="1" t="s">
        <v>416</v>
      </c>
      <c r="C145" s="1">
        <f>IF(ISBLANK(Таблица79[[#This Row],[id]]),"",_xlfn.RANK.EQ(Таблица79[[#This Row],[Рейтинг]],Таблица79[Рейтинг]))</f>
        <v>7</v>
      </c>
      <c r="D145" s="3" t="s">
        <v>563</v>
      </c>
      <c r="E145" s="4">
        <v>729</v>
      </c>
      <c r="F145" s="10">
        <v>40054</v>
      </c>
      <c r="G145" s="1" t="s">
        <v>31</v>
      </c>
      <c r="H145" s="1" t="s">
        <v>29</v>
      </c>
      <c r="I145" s="11" t="str">
        <f>Таблица79[[#Headers],[1]]</f>
        <v>1</v>
      </c>
    </row>
    <row r="146" spans="1:9" ht="15" customHeight="1" x14ac:dyDescent="0.3">
      <c r="A146" s="1">
        <v>2219</v>
      </c>
      <c r="B146" s="1" t="s">
        <v>416</v>
      </c>
      <c r="C146" s="1">
        <f>IF(ISBLANK(Таблица79[[#This Row],[id]]),"",_xlfn.RANK.EQ(Таблица79[[#This Row],[Рейтинг]],Таблица79[Рейтинг]))</f>
        <v>33</v>
      </c>
      <c r="D146" s="3" t="s">
        <v>564</v>
      </c>
      <c r="E146" s="4">
        <v>366</v>
      </c>
      <c r="F146" s="10">
        <v>41022</v>
      </c>
      <c r="G146" s="1" t="s">
        <v>31</v>
      </c>
      <c r="H146" s="1" t="s">
        <v>29</v>
      </c>
      <c r="I146" s="11" t="str">
        <f>Таблица79[[#Headers],[1]]</f>
        <v>1</v>
      </c>
    </row>
    <row r="147" spans="1:9" ht="15" customHeight="1" x14ac:dyDescent="0.3">
      <c r="A147" s="1">
        <v>2754</v>
      </c>
      <c r="B147" s="1" t="s">
        <v>416</v>
      </c>
      <c r="C147" s="1">
        <f>IF(ISBLANK(Таблица79[[#This Row],[id]]),"",_xlfn.RANK.EQ(Таблица79[[#This Row],[Рейтинг]],Таблица79[Рейтинг]))</f>
        <v>157</v>
      </c>
      <c r="D147" s="3" t="s">
        <v>565</v>
      </c>
      <c r="E147" s="4">
        <v>0</v>
      </c>
      <c r="F147" s="10">
        <v>42114</v>
      </c>
      <c r="G147" s="1" t="s">
        <v>31</v>
      </c>
      <c r="H147" s="1" t="s">
        <v>29</v>
      </c>
      <c r="I147" s="11" t="str">
        <f>Таблица79[[#Headers],[1]]</f>
        <v>1</v>
      </c>
    </row>
    <row r="148" spans="1:9" ht="15" customHeight="1" x14ac:dyDescent="0.3">
      <c r="A148" s="1">
        <v>2157</v>
      </c>
      <c r="B148" s="1" t="s">
        <v>416</v>
      </c>
      <c r="C148" s="1">
        <f>IF(ISBLANK(Таблица79[[#This Row],[id]]),"",_xlfn.RANK.EQ(Таблица79[[#This Row],[Рейтинг]],Таблица79[Рейтинг]))</f>
        <v>32</v>
      </c>
      <c r="D148" s="3" t="s">
        <v>566</v>
      </c>
      <c r="E148" s="4">
        <v>372</v>
      </c>
      <c r="F148" s="10">
        <v>40773</v>
      </c>
      <c r="G148" s="1" t="s">
        <v>31</v>
      </c>
      <c r="H148" s="1" t="s">
        <v>29</v>
      </c>
      <c r="I148" s="11" t="str">
        <f>Таблица79[[#Headers],[1]]</f>
        <v>1</v>
      </c>
    </row>
    <row r="149" spans="1:9" ht="15" customHeight="1" x14ac:dyDescent="0.3">
      <c r="A149" s="1">
        <v>2860</v>
      </c>
      <c r="B149" s="1" t="s">
        <v>416</v>
      </c>
      <c r="C149" s="1">
        <f>IF(ISBLANK(Таблица79[[#This Row],[id]]),"",_xlfn.RANK.EQ(Таблица79[[#This Row],[Рейтинг]],Таблица79[Рейтинг]))</f>
        <v>157</v>
      </c>
      <c r="D149" s="3" t="s">
        <v>567</v>
      </c>
      <c r="E149" s="4">
        <v>0</v>
      </c>
      <c r="F149" s="10">
        <v>41899</v>
      </c>
      <c r="G149" s="1" t="s">
        <v>31</v>
      </c>
      <c r="H149" s="1" t="s">
        <v>29</v>
      </c>
      <c r="I149" s="11" t="str">
        <f>Таблица79[[#Headers],[1]]</f>
        <v>1</v>
      </c>
    </row>
    <row r="150" spans="1:9" ht="15" customHeight="1" x14ac:dyDescent="0.3">
      <c r="A150" s="1">
        <v>2286</v>
      </c>
      <c r="B150" s="1" t="s">
        <v>416</v>
      </c>
      <c r="C150" s="1">
        <f>IF(ISBLANK(Таблица79[[#This Row],[id]]),"",_xlfn.RANK.EQ(Таблица79[[#This Row],[Рейтинг]],Таблица79[Рейтинг]))</f>
        <v>24</v>
      </c>
      <c r="D150" s="3" t="s">
        <v>568</v>
      </c>
      <c r="E150" s="4">
        <v>481</v>
      </c>
      <c r="F150" s="10">
        <v>40759</v>
      </c>
      <c r="G150" s="1" t="s">
        <v>31</v>
      </c>
      <c r="H150" s="1" t="s">
        <v>29</v>
      </c>
      <c r="I150" s="11" t="str">
        <f>Таблица79[[#Headers],[1]]</f>
        <v>1</v>
      </c>
    </row>
    <row r="151" spans="1:9" ht="15" customHeight="1" x14ac:dyDescent="0.3">
      <c r="A151" s="1">
        <v>2287</v>
      </c>
      <c r="B151" s="1" t="s">
        <v>416</v>
      </c>
      <c r="C151" s="1">
        <f>IF(ISBLANK(Таблица79[[#This Row],[id]]),"",_xlfn.RANK.EQ(Таблица79[[#This Row],[Рейтинг]],Таблица79[Рейтинг]))</f>
        <v>101</v>
      </c>
      <c r="D151" s="3" t="s">
        <v>569</v>
      </c>
      <c r="E151" s="4">
        <v>82</v>
      </c>
      <c r="F151" s="10">
        <v>40874</v>
      </c>
      <c r="G151" s="1" t="s">
        <v>31</v>
      </c>
      <c r="H151" s="1" t="s">
        <v>29</v>
      </c>
      <c r="I151" s="11" t="str">
        <f>Таблица79[[#Headers],[1]]</f>
        <v>1</v>
      </c>
    </row>
    <row r="152" spans="1:9" ht="15" customHeight="1" x14ac:dyDescent="0.3">
      <c r="A152" s="1">
        <v>2439</v>
      </c>
      <c r="B152" s="1" t="s">
        <v>416</v>
      </c>
      <c r="C152" s="1">
        <f>IF(ISBLANK(Таблица79[[#This Row],[id]]),"",_xlfn.RANK.EQ(Таблица79[[#This Row],[Рейтинг]],Таблица79[Рейтинг]))</f>
        <v>134</v>
      </c>
      <c r="D152" s="3" t="s">
        <v>570</v>
      </c>
      <c r="E152" s="4">
        <v>41</v>
      </c>
      <c r="F152" s="10">
        <v>40685</v>
      </c>
      <c r="G152" s="1" t="s">
        <v>86</v>
      </c>
      <c r="H152" s="1" t="s">
        <v>29</v>
      </c>
      <c r="I152" s="11" t="str">
        <f>Таблица79[[#Headers],[1]]</f>
        <v>1</v>
      </c>
    </row>
    <row r="153" spans="1:9" ht="15" customHeight="1" x14ac:dyDescent="0.3">
      <c r="A153" s="1">
        <v>2440</v>
      </c>
      <c r="B153" s="1" t="s">
        <v>416</v>
      </c>
      <c r="C153" s="1">
        <f>IF(ISBLANK(Таблица79[[#This Row],[id]]),"",_xlfn.RANK.EQ(Таблица79[[#This Row],[Рейтинг]],Таблица79[Рейтинг]))</f>
        <v>120</v>
      </c>
      <c r="D153" s="3" t="s">
        <v>571</v>
      </c>
      <c r="E153" s="4">
        <v>61</v>
      </c>
      <c r="F153" s="10">
        <v>40812</v>
      </c>
      <c r="G153" s="1" t="s">
        <v>86</v>
      </c>
      <c r="H153" s="1" t="s">
        <v>29</v>
      </c>
      <c r="I153" s="11" t="str">
        <f>Таблица79[[#Headers],[1]]</f>
        <v>1</v>
      </c>
    </row>
    <row r="154" spans="1:9" ht="15" customHeight="1" x14ac:dyDescent="0.3">
      <c r="A154" s="1">
        <v>2755</v>
      </c>
      <c r="B154" s="1" t="s">
        <v>416</v>
      </c>
      <c r="C154" s="1">
        <f>IF(ISBLANK(Таблица79[[#This Row],[id]]),"",_xlfn.RANK.EQ(Таблица79[[#This Row],[Рейтинг]],Таблица79[Рейтинг]))</f>
        <v>155</v>
      </c>
      <c r="D154" s="3" t="s">
        <v>572</v>
      </c>
      <c r="E154" s="4">
        <v>4</v>
      </c>
      <c r="F154" s="10">
        <v>42110</v>
      </c>
      <c r="G154" s="1" t="s">
        <v>31</v>
      </c>
      <c r="H154" s="1" t="s">
        <v>29</v>
      </c>
      <c r="I154" s="11" t="str">
        <f>Таблица79[[#Headers],[1]]</f>
        <v>1</v>
      </c>
    </row>
    <row r="155" spans="1:9" ht="15" customHeight="1" x14ac:dyDescent="0.3">
      <c r="A155" s="1">
        <v>2158</v>
      </c>
      <c r="B155" s="1" t="s">
        <v>416</v>
      </c>
      <c r="C155" s="1">
        <f>IF(ISBLANK(Таблица79[[#This Row],[id]]),"",_xlfn.RANK.EQ(Таблица79[[#This Row],[Рейтинг]],Таблица79[Рейтинг]))</f>
        <v>35</v>
      </c>
      <c r="D155" s="3" t="s">
        <v>573</v>
      </c>
      <c r="E155" s="4">
        <v>344</v>
      </c>
      <c r="F155" s="10">
        <v>40884</v>
      </c>
      <c r="G155" s="1" t="s">
        <v>31</v>
      </c>
      <c r="H155" s="1" t="s">
        <v>29</v>
      </c>
      <c r="I155" s="11" t="str">
        <f>Таблица79[[#Headers],[1]]</f>
        <v>1</v>
      </c>
    </row>
    <row r="156" spans="1:9" ht="15" customHeight="1" x14ac:dyDescent="0.3">
      <c r="A156" s="1">
        <v>2288</v>
      </c>
      <c r="B156" s="1" t="s">
        <v>416</v>
      </c>
      <c r="C156" s="1">
        <f>IF(ISBLANK(Таблица79[[#This Row],[id]]),"",_xlfn.RANK.EQ(Таблица79[[#This Row],[Рейтинг]],Таблица79[Рейтинг]))</f>
        <v>105</v>
      </c>
      <c r="D156" s="3" t="s">
        <v>574</v>
      </c>
      <c r="E156" s="4">
        <v>79</v>
      </c>
      <c r="F156" s="10">
        <v>41197</v>
      </c>
      <c r="G156" s="1" t="s">
        <v>28</v>
      </c>
      <c r="H156" s="1" t="s">
        <v>29</v>
      </c>
      <c r="I156" s="11" t="str">
        <f>Таблица79[[#Headers],[1]]</f>
        <v>1</v>
      </c>
    </row>
    <row r="157" spans="1:9" ht="15" customHeight="1" x14ac:dyDescent="0.3">
      <c r="A157" s="1">
        <v>2835</v>
      </c>
      <c r="B157" s="1" t="s">
        <v>443</v>
      </c>
      <c r="C157" s="1">
        <f>IF(ISBLANK(Таблица79[[#This Row],[id]]),"",_xlfn.RANK.EQ(Таблица79[[#This Row],[Рейтинг]],Таблица79[Рейтинг]))</f>
        <v>157</v>
      </c>
      <c r="D157" s="3" t="s">
        <v>575</v>
      </c>
      <c r="E157" s="4">
        <v>0</v>
      </c>
      <c r="F157" s="10">
        <v>42583</v>
      </c>
      <c r="G157" s="1" t="s">
        <v>31</v>
      </c>
      <c r="H157" s="1" t="s">
        <v>29</v>
      </c>
      <c r="I157" s="11" t="str">
        <f>Таблица79[[#Headers],[1]]</f>
        <v>1</v>
      </c>
    </row>
    <row r="158" spans="1:9" ht="15" customHeight="1" x14ac:dyDescent="0.3">
      <c r="A158" s="1">
        <v>2078</v>
      </c>
      <c r="B158" s="1" t="s">
        <v>416</v>
      </c>
      <c r="C158" s="1">
        <f>IF(ISBLANK(Таблица79[[#This Row],[id]]),"",_xlfn.RANK.EQ(Таблица79[[#This Row],[Рейтинг]],Таблица79[Рейтинг]))</f>
        <v>66</v>
      </c>
      <c r="D158" s="3" t="s">
        <v>576</v>
      </c>
      <c r="E158" s="4">
        <v>159</v>
      </c>
      <c r="F158" s="10">
        <v>40435</v>
      </c>
      <c r="G158" s="1" t="s">
        <v>31</v>
      </c>
      <c r="H158" s="1" t="s">
        <v>29</v>
      </c>
      <c r="I158" s="11" t="str">
        <f>Таблица79[[#Headers],[1]]</f>
        <v>1</v>
      </c>
    </row>
    <row r="159" spans="1:9" ht="15" customHeight="1" x14ac:dyDescent="0.3">
      <c r="A159" s="1">
        <v>2781</v>
      </c>
      <c r="B159" s="1" t="s">
        <v>416</v>
      </c>
      <c r="C159" s="1">
        <f>IF(ISBLANK(Таблица79[[#This Row],[id]]),"",_xlfn.RANK.EQ(Таблица79[[#This Row],[Рейтинг]],Таблица79[Рейтинг]))</f>
        <v>154</v>
      </c>
      <c r="D159" s="3" t="s">
        <v>577</v>
      </c>
      <c r="E159" s="4">
        <v>6</v>
      </c>
      <c r="F159" s="10">
        <v>42284</v>
      </c>
      <c r="G159" s="1" t="s">
        <v>31</v>
      </c>
      <c r="H159" s="1" t="s">
        <v>29</v>
      </c>
      <c r="I159" s="11" t="str">
        <f>Таблица79[[#Headers],[1]]</f>
        <v>1</v>
      </c>
    </row>
    <row r="160" spans="1:9" ht="15" customHeight="1" x14ac:dyDescent="0.3">
      <c r="A160" s="1">
        <v>2861</v>
      </c>
      <c r="B160" s="1" t="s">
        <v>416</v>
      </c>
      <c r="C160" s="1">
        <f>IF(ISBLANK(Таблица79[[#This Row],[id]]),"",_xlfn.RANK.EQ(Таблица79[[#This Row],[Рейтинг]],Таблица79[Рейтинг]))</f>
        <v>152</v>
      </c>
      <c r="D160" s="3" t="s">
        <v>578</v>
      </c>
      <c r="E160" s="4">
        <v>11</v>
      </c>
      <c r="F160" s="10">
        <v>42231</v>
      </c>
      <c r="G160" s="1" t="s">
        <v>323</v>
      </c>
      <c r="H160" s="1" t="s">
        <v>29</v>
      </c>
      <c r="I160" s="11" t="str">
        <f>Таблица79[[#Headers],[1]]</f>
        <v>1</v>
      </c>
    </row>
    <row r="161" spans="1:9" ht="15" customHeight="1" x14ac:dyDescent="0.3">
      <c r="A161" s="1">
        <v>2871</v>
      </c>
      <c r="B161" s="1" t="s">
        <v>443</v>
      </c>
      <c r="C161" s="1">
        <f>IF(ISBLANK(Таблица79[[#This Row],[id]]),"",_xlfn.RANK.EQ(Таблица79[[#This Row],[Рейтинг]],Таблица79[Рейтинг]))</f>
        <v>48</v>
      </c>
      <c r="D161" s="3" t="s">
        <v>579</v>
      </c>
      <c r="E161" s="4">
        <v>248</v>
      </c>
      <c r="F161" s="10">
        <v>33193</v>
      </c>
      <c r="G161" s="1" t="s">
        <v>51</v>
      </c>
      <c r="H161" s="1" t="s">
        <v>29</v>
      </c>
      <c r="I161" s="11" t="str">
        <f>Таблица79[[#Headers],[1]]</f>
        <v>1</v>
      </c>
    </row>
    <row r="162" spans="1:9" ht="15" customHeight="1" x14ac:dyDescent="0.3">
      <c r="A162" s="1">
        <v>2825</v>
      </c>
      <c r="B162" s="1" t="s">
        <v>416</v>
      </c>
      <c r="C162" s="1">
        <f>IF(ISBLANK(Таблица79[[#This Row],[id]]),"",_xlfn.RANK.EQ(Таблица79[[#This Row],[Рейтинг]],Таблица79[Рейтинг]))</f>
        <v>155</v>
      </c>
      <c r="D162" s="3" t="s">
        <v>580</v>
      </c>
      <c r="E162" s="4">
        <v>4</v>
      </c>
      <c r="F162" s="10">
        <v>41432</v>
      </c>
      <c r="G162" s="1" t="s">
        <v>31</v>
      </c>
      <c r="H162" s="1" t="s">
        <v>29</v>
      </c>
      <c r="I162" s="11" t="str">
        <f>Таблица79[[#Headers],[1]]</f>
        <v>1</v>
      </c>
    </row>
    <row r="163" spans="1:9" ht="15" customHeight="1" x14ac:dyDescent="0.3">
      <c r="A163" s="1">
        <v>2575</v>
      </c>
      <c r="B163" s="1" t="s">
        <v>416</v>
      </c>
      <c r="C163" s="1">
        <f>IF(ISBLANK(Таблица79[[#This Row],[id]]),"",_xlfn.RANK.EQ(Таблица79[[#This Row],[Рейтинг]],Таблица79[Рейтинг]))</f>
        <v>113</v>
      </c>
      <c r="D163" s="3" t="s">
        <v>581</v>
      </c>
      <c r="E163" s="4">
        <v>74</v>
      </c>
      <c r="F163" s="10">
        <v>40171</v>
      </c>
      <c r="G163" s="1" t="s">
        <v>31</v>
      </c>
      <c r="H163" s="1" t="s">
        <v>29</v>
      </c>
      <c r="I163" s="11" t="str">
        <f>Таблица79[[#Headers],[1]]</f>
        <v>1</v>
      </c>
    </row>
    <row r="164" spans="1:9" ht="15" customHeight="1" x14ac:dyDescent="0.3">
      <c r="A164" s="1">
        <v>2591</v>
      </c>
      <c r="B164" s="1" t="s">
        <v>416</v>
      </c>
      <c r="C164" s="1">
        <f>IF(ISBLANK(Таблица79[[#This Row],[id]]),"",_xlfn.RANK.EQ(Таблица79[[#This Row],[Рейтинг]],Таблица79[Рейтинг]))</f>
        <v>134</v>
      </c>
      <c r="D164" s="3" t="s">
        <v>582</v>
      </c>
      <c r="E164" s="4">
        <v>41</v>
      </c>
      <c r="F164" s="10">
        <v>42123</v>
      </c>
      <c r="G164" s="1" t="s">
        <v>31</v>
      </c>
      <c r="H164" s="1" t="s">
        <v>29</v>
      </c>
      <c r="I164" s="11" t="str">
        <f>Таблица79[[#Headers],[1]]</f>
        <v>1</v>
      </c>
    </row>
    <row r="165" spans="1:9" ht="15" customHeight="1" x14ac:dyDescent="0.3">
      <c r="A165" s="1">
        <v>2290</v>
      </c>
      <c r="B165" s="1" t="s">
        <v>416</v>
      </c>
      <c r="C165" s="1">
        <f>IF(ISBLANK(Таблица79[[#This Row],[id]]),"",_xlfn.RANK.EQ(Таблица79[[#This Row],[Рейтинг]],Таблица79[Рейтинг]))</f>
        <v>99</v>
      </c>
      <c r="D165" s="3" t="s">
        <v>583</v>
      </c>
      <c r="E165" s="4">
        <v>86</v>
      </c>
      <c r="F165" s="10">
        <v>40855</v>
      </c>
      <c r="G165" s="1" t="s">
        <v>31</v>
      </c>
      <c r="H165" s="1" t="s">
        <v>29</v>
      </c>
      <c r="I165" s="11" t="str">
        <f>Таблица79[[#Headers],[1]]</f>
        <v>1</v>
      </c>
    </row>
    <row r="166" spans="1:9" ht="15" customHeight="1" x14ac:dyDescent="0.3">
      <c r="A166" s="1">
        <v>2756</v>
      </c>
      <c r="B166" s="1" t="s">
        <v>416</v>
      </c>
      <c r="C166" s="1">
        <f>IF(ISBLANK(Таблица79[[#This Row],[id]]),"",_xlfn.RANK.EQ(Таблица79[[#This Row],[Рейтинг]],Таблица79[Рейтинг]))</f>
        <v>115</v>
      </c>
      <c r="D166" s="3" t="s">
        <v>584</v>
      </c>
      <c r="E166" s="4">
        <v>73</v>
      </c>
      <c r="F166" s="10">
        <v>41361</v>
      </c>
      <c r="G166" s="1" t="s">
        <v>31</v>
      </c>
      <c r="H166" s="1" t="s">
        <v>29</v>
      </c>
      <c r="I166" s="11" t="str">
        <f>Таблица79[[#Headers],[1]]</f>
        <v>1</v>
      </c>
    </row>
    <row r="167" spans="1:9" ht="15" customHeight="1" x14ac:dyDescent="0.3">
      <c r="A167" s="1">
        <v>2782</v>
      </c>
      <c r="B167" s="1" t="s">
        <v>416</v>
      </c>
      <c r="C167" s="1">
        <f>IF(ISBLANK(Таблица79[[#This Row],[id]]),"",_xlfn.RANK.EQ(Таблица79[[#This Row],[Рейтинг]],Таблица79[Рейтинг]))</f>
        <v>157</v>
      </c>
      <c r="D167" s="3" t="s">
        <v>585</v>
      </c>
      <c r="E167" s="4">
        <v>0</v>
      </c>
      <c r="F167" s="10">
        <v>42147</v>
      </c>
      <c r="G167" s="1" t="s">
        <v>31</v>
      </c>
      <c r="H167" s="1" t="s">
        <v>29</v>
      </c>
      <c r="I167" s="11" t="str">
        <f>Таблица79[[#Headers],[1]]</f>
        <v>1</v>
      </c>
    </row>
    <row r="168" spans="1:9" ht="15" customHeight="1" x14ac:dyDescent="0.3">
      <c r="A168" s="1">
        <v>2798</v>
      </c>
      <c r="B168" s="1" t="s">
        <v>416</v>
      </c>
      <c r="C168" s="1">
        <f>IF(ISBLANK(Таблица79[[#This Row],[id]]),"",_xlfn.RANK.EQ(Таблица79[[#This Row],[Рейтинг]],Таблица79[Рейтинг]))</f>
        <v>157</v>
      </c>
      <c r="D168" s="3" t="s">
        <v>586</v>
      </c>
      <c r="E168" s="4">
        <v>0</v>
      </c>
      <c r="F168" s="10">
        <v>42712</v>
      </c>
      <c r="G168" s="1" t="s">
        <v>31</v>
      </c>
      <c r="H168" s="1" t="s">
        <v>29</v>
      </c>
      <c r="I168" s="11" t="str">
        <f>Таблица79[[#Headers],[1]]</f>
        <v>1</v>
      </c>
    </row>
    <row r="169" spans="1:9" ht="15" customHeight="1" x14ac:dyDescent="0.3">
      <c r="A169" s="1">
        <v>2062</v>
      </c>
      <c r="B169" s="1" t="s">
        <v>416</v>
      </c>
      <c r="C169" s="1">
        <f>IF(ISBLANK(Таблица79[[#This Row],[id]]),"",_xlfn.RANK.EQ(Таблица79[[#This Row],[Рейтинг]],Таблица79[Рейтинг]))</f>
        <v>34</v>
      </c>
      <c r="D169" s="3" t="s">
        <v>587</v>
      </c>
      <c r="E169" s="4">
        <v>362</v>
      </c>
      <c r="F169" s="10">
        <v>30676</v>
      </c>
      <c r="G169" s="1" t="s">
        <v>31</v>
      </c>
      <c r="H169" s="1" t="s">
        <v>29</v>
      </c>
      <c r="I169" s="11" t="str">
        <f>Таблица79[[#Headers],[1]]</f>
        <v>1</v>
      </c>
    </row>
    <row r="170" spans="1:9" ht="15" customHeight="1" x14ac:dyDescent="0.3">
      <c r="A170" s="1">
        <v>2872</v>
      </c>
      <c r="B170" s="1" t="s">
        <v>443</v>
      </c>
      <c r="C170" s="1">
        <f>IF(ISBLANK(Таблица79[[#This Row],[id]]),"",_xlfn.RANK.EQ(Таблица79[[#This Row],[Рейтинг]],Таблица79[Рейтинг]))</f>
        <v>157</v>
      </c>
      <c r="D170" s="3" t="s">
        <v>588</v>
      </c>
      <c r="E170" s="4">
        <v>0</v>
      </c>
      <c r="F170" s="10">
        <v>42642</v>
      </c>
      <c r="G170" s="1" t="s">
        <v>31</v>
      </c>
      <c r="H170" s="1" t="s">
        <v>29</v>
      </c>
      <c r="I170" s="11" t="str">
        <f>Таблица79[[#Headers],[1]]</f>
        <v>1</v>
      </c>
    </row>
    <row r="171" spans="1:9" ht="15" customHeight="1" x14ac:dyDescent="0.3">
      <c r="A171" s="1">
        <v>2783</v>
      </c>
      <c r="B171" s="1" t="s">
        <v>416</v>
      </c>
      <c r="C171" s="1">
        <f>IF(ISBLANK(Таблица79[[#This Row],[id]]),"",_xlfn.RANK.EQ(Таблица79[[#This Row],[Рейтинг]],Таблица79[Рейтинг]))</f>
        <v>144</v>
      </c>
      <c r="D171" s="3" t="s">
        <v>589</v>
      </c>
      <c r="E171" s="4">
        <v>20</v>
      </c>
      <c r="F171" s="10">
        <v>41827</v>
      </c>
      <c r="G171" s="1" t="s">
        <v>31</v>
      </c>
      <c r="H171" s="1" t="s">
        <v>29</v>
      </c>
      <c r="I171" s="11" t="str">
        <f>Таблица79[[#Headers],[1]]</f>
        <v>1</v>
      </c>
    </row>
    <row r="172" spans="1:9" ht="15" customHeight="1" x14ac:dyDescent="0.3">
      <c r="A172" s="1">
        <v>2784</v>
      </c>
      <c r="B172" s="1" t="s">
        <v>416</v>
      </c>
      <c r="C172" s="1">
        <f>IF(ISBLANK(Таблица79[[#This Row],[id]]),"",_xlfn.RANK.EQ(Таблица79[[#This Row],[Рейтинг]],Таблица79[Рейтинг]))</f>
        <v>147</v>
      </c>
      <c r="D172" s="3" t="s">
        <v>590</v>
      </c>
      <c r="E172" s="4">
        <v>17</v>
      </c>
      <c r="F172" s="10">
        <v>41604</v>
      </c>
      <c r="G172" s="1" t="s">
        <v>31</v>
      </c>
      <c r="H172" s="1" t="s">
        <v>29</v>
      </c>
      <c r="I172" s="11" t="str">
        <f>Таблица79[[#Headers],[1]]</f>
        <v>1</v>
      </c>
    </row>
    <row r="173" spans="1:9" ht="15" customHeight="1" x14ac:dyDescent="0.3"/>
    <row r="174" spans="1:9" ht="15" customHeight="1" x14ac:dyDescent="0.3"/>
    <row r="175" spans="1:9" ht="15" customHeight="1" x14ac:dyDescent="0.3"/>
    <row r="176" spans="1:9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  <row r="191" ht="15" customHeight="1" x14ac:dyDescent="0.3"/>
    <row r="192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  <row r="205" ht="15" customHeight="1" x14ac:dyDescent="0.3"/>
    <row r="206" ht="15" customHeight="1" x14ac:dyDescent="0.3"/>
    <row r="207" ht="15" customHeight="1" x14ac:dyDescent="0.3"/>
    <row r="208" ht="15" customHeight="1" x14ac:dyDescent="0.3"/>
    <row r="209" ht="15" customHeight="1" x14ac:dyDescent="0.3"/>
    <row r="210" ht="15" customHeight="1" x14ac:dyDescent="0.3"/>
    <row r="211" ht="15" customHeight="1" x14ac:dyDescent="0.3"/>
    <row r="212" ht="15" customHeight="1" x14ac:dyDescent="0.3"/>
    <row r="213" ht="15" customHeight="1" x14ac:dyDescent="0.3"/>
    <row r="214" ht="15" customHeight="1" x14ac:dyDescent="0.3"/>
    <row r="215" ht="15" customHeight="1" x14ac:dyDescent="0.3"/>
    <row r="216" ht="15" customHeight="1" x14ac:dyDescent="0.3"/>
    <row r="217" ht="15" customHeight="1" x14ac:dyDescent="0.3"/>
    <row r="218" ht="15" customHeight="1" x14ac:dyDescent="0.3"/>
    <row r="219" ht="15" customHeight="1" x14ac:dyDescent="0.3"/>
    <row r="220" ht="15" customHeight="1" x14ac:dyDescent="0.3"/>
    <row r="221" ht="15" customHeight="1" x14ac:dyDescent="0.3"/>
    <row r="222" ht="15" customHeight="1" x14ac:dyDescent="0.3"/>
    <row r="223" ht="15" customHeight="1" x14ac:dyDescent="0.3"/>
    <row r="224" ht="15" customHeight="1" x14ac:dyDescent="0.3"/>
    <row r="225" ht="15" customHeight="1" x14ac:dyDescent="0.3"/>
    <row r="226" ht="15" customHeight="1" x14ac:dyDescent="0.3"/>
    <row r="227" ht="15" customHeight="1" x14ac:dyDescent="0.3"/>
    <row r="228" ht="15" customHeight="1" x14ac:dyDescent="0.3"/>
    <row r="229" ht="15" customHeight="1" x14ac:dyDescent="0.3"/>
    <row r="230" ht="15" customHeight="1" x14ac:dyDescent="0.3"/>
    <row r="231" ht="15" customHeight="1" x14ac:dyDescent="0.3"/>
    <row r="232" ht="15" customHeight="1" x14ac:dyDescent="0.3"/>
    <row r="233" ht="15" customHeight="1" x14ac:dyDescent="0.3"/>
    <row r="234" ht="15" customHeight="1" x14ac:dyDescent="0.3"/>
    <row r="235" ht="15" customHeight="1" x14ac:dyDescent="0.3"/>
    <row r="236" ht="15" customHeight="1" x14ac:dyDescent="0.3"/>
    <row r="237" ht="15" customHeight="1" x14ac:dyDescent="0.3"/>
    <row r="238" ht="15" customHeight="1" x14ac:dyDescent="0.3"/>
    <row r="239" ht="15" customHeight="1" x14ac:dyDescent="0.3"/>
    <row r="240" ht="15" customHeight="1" x14ac:dyDescent="0.3"/>
    <row r="241" ht="15" customHeight="1" x14ac:dyDescent="0.3"/>
    <row r="242" ht="15" customHeight="1" x14ac:dyDescent="0.3"/>
    <row r="243" ht="15" customHeight="1" x14ac:dyDescent="0.3"/>
    <row r="244" ht="15" customHeight="1" x14ac:dyDescent="0.3"/>
    <row r="245" ht="15" customHeight="1" x14ac:dyDescent="0.3"/>
    <row r="246" ht="15" customHeight="1" x14ac:dyDescent="0.3"/>
    <row r="247" ht="15" customHeight="1" x14ac:dyDescent="0.3"/>
    <row r="248" ht="15" customHeight="1" x14ac:dyDescent="0.3"/>
    <row r="249" ht="15" customHeight="1" x14ac:dyDescent="0.3"/>
    <row r="250" ht="15" customHeight="1" x14ac:dyDescent="0.3"/>
    <row r="251" ht="15" customHeight="1" x14ac:dyDescent="0.3"/>
    <row r="252" ht="15" customHeight="1" x14ac:dyDescent="0.3"/>
    <row r="253" ht="15" customHeight="1" x14ac:dyDescent="0.3"/>
    <row r="254" ht="15" customHeight="1" x14ac:dyDescent="0.3"/>
    <row r="255" ht="15" customHeight="1" x14ac:dyDescent="0.3"/>
    <row r="256" ht="15" customHeight="1" x14ac:dyDescent="0.3"/>
    <row r="257" ht="15" customHeight="1" x14ac:dyDescent="0.3"/>
    <row r="258" ht="15" customHeight="1" x14ac:dyDescent="0.3"/>
    <row r="259" ht="15" customHeight="1" x14ac:dyDescent="0.3"/>
    <row r="260" ht="15" customHeight="1" x14ac:dyDescent="0.3"/>
    <row r="261" ht="15" customHeight="1" x14ac:dyDescent="0.3"/>
    <row r="262" ht="15" customHeight="1" x14ac:dyDescent="0.3"/>
    <row r="263" ht="15" customHeight="1" x14ac:dyDescent="0.3"/>
    <row r="264" ht="15" customHeight="1" x14ac:dyDescent="0.3"/>
    <row r="265" ht="15" customHeight="1" x14ac:dyDescent="0.3"/>
    <row r="266" ht="15" customHeight="1" x14ac:dyDescent="0.3"/>
    <row r="267" ht="15" customHeight="1" x14ac:dyDescent="0.3"/>
    <row r="268" ht="15" customHeight="1" x14ac:dyDescent="0.3"/>
    <row r="269" ht="15" customHeight="1" x14ac:dyDescent="0.3"/>
    <row r="270" ht="15" customHeight="1" x14ac:dyDescent="0.3"/>
    <row r="271" ht="15" customHeight="1" x14ac:dyDescent="0.3"/>
    <row r="272" ht="15" customHeight="1" x14ac:dyDescent="0.3"/>
    <row r="273" ht="15" customHeight="1" x14ac:dyDescent="0.3"/>
    <row r="274" ht="15" customHeight="1" x14ac:dyDescent="0.3"/>
    <row r="275" ht="15" customHeight="1" x14ac:dyDescent="0.3"/>
    <row r="276" ht="15" customHeight="1" x14ac:dyDescent="0.3"/>
    <row r="277" ht="15" customHeight="1" x14ac:dyDescent="0.3"/>
    <row r="278" ht="15" customHeight="1" x14ac:dyDescent="0.3"/>
    <row r="279" ht="15" customHeight="1" x14ac:dyDescent="0.3"/>
    <row r="280" ht="15" customHeight="1" x14ac:dyDescent="0.3"/>
    <row r="281" ht="15" customHeight="1" x14ac:dyDescent="0.3"/>
    <row r="282" ht="15" customHeight="1" x14ac:dyDescent="0.3"/>
    <row r="283" ht="15" customHeight="1" x14ac:dyDescent="0.3"/>
    <row r="284" ht="15" customHeight="1" x14ac:dyDescent="0.3"/>
    <row r="285" ht="15" customHeight="1" x14ac:dyDescent="0.3"/>
    <row r="286" ht="15" customHeight="1" x14ac:dyDescent="0.3"/>
    <row r="287" ht="15" customHeight="1" x14ac:dyDescent="0.3"/>
    <row r="288" ht="15" customHeight="1" x14ac:dyDescent="0.3"/>
    <row r="289" ht="15" customHeight="1" x14ac:dyDescent="0.3"/>
    <row r="290" ht="15" customHeight="1" x14ac:dyDescent="0.3"/>
    <row r="291" ht="15" customHeight="1" x14ac:dyDescent="0.3"/>
    <row r="292" ht="15" customHeight="1" x14ac:dyDescent="0.3"/>
    <row r="293" ht="15" customHeight="1" x14ac:dyDescent="0.3"/>
    <row r="294" ht="15" customHeight="1" x14ac:dyDescent="0.3"/>
    <row r="295" ht="15" customHeight="1" x14ac:dyDescent="0.3"/>
    <row r="296" ht="15" customHeight="1" x14ac:dyDescent="0.3"/>
    <row r="297" ht="15" customHeight="1" x14ac:dyDescent="0.3"/>
    <row r="298" ht="15" customHeight="1" x14ac:dyDescent="0.3"/>
    <row r="299" ht="15" customHeight="1" x14ac:dyDescent="0.3"/>
    <row r="300" ht="15" customHeight="1" x14ac:dyDescent="0.3"/>
    <row r="301" ht="15" customHeight="1" x14ac:dyDescent="0.3"/>
    <row r="302" ht="15" customHeight="1" x14ac:dyDescent="0.3"/>
    <row r="303" ht="15" customHeight="1" x14ac:dyDescent="0.3"/>
    <row r="304" ht="15" customHeight="1" x14ac:dyDescent="0.3"/>
    <row r="305" ht="15" customHeight="1" x14ac:dyDescent="0.3"/>
    <row r="306" ht="15" customHeight="1" x14ac:dyDescent="0.3"/>
    <row r="307" ht="15" customHeight="1" x14ac:dyDescent="0.3"/>
    <row r="308" ht="15" customHeight="1" x14ac:dyDescent="0.3"/>
    <row r="309" ht="15" customHeight="1" x14ac:dyDescent="0.3"/>
    <row r="310" ht="15" customHeight="1" x14ac:dyDescent="0.3"/>
    <row r="311" ht="15" customHeight="1" x14ac:dyDescent="0.3"/>
    <row r="312" ht="15" customHeight="1" x14ac:dyDescent="0.3"/>
    <row r="313" ht="15" customHeight="1" x14ac:dyDescent="0.3"/>
    <row r="314" ht="15" customHeight="1" x14ac:dyDescent="0.3"/>
    <row r="315" ht="15" customHeight="1" x14ac:dyDescent="0.3"/>
    <row r="316" ht="15" customHeight="1" x14ac:dyDescent="0.3"/>
    <row r="317" ht="15" customHeight="1" x14ac:dyDescent="0.3"/>
    <row r="318" ht="15" customHeight="1" x14ac:dyDescent="0.3"/>
    <row r="319" ht="15" customHeight="1" x14ac:dyDescent="0.3"/>
    <row r="320" ht="15" customHeight="1" x14ac:dyDescent="0.3"/>
    <row r="321" ht="15" customHeight="1" x14ac:dyDescent="0.3"/>
    <row r="322" ht="15" customHeight="1" x14ac:dyDescent="0.3"/>
    <row r="323" ht="15" customHeight="1" x14ac:dyDescent="0.3"/>
    <row r="324" ht="15" customHeight="1" x14ac:dyDescent="0.3"/>
    <row r="325" ht="15" customHeight="1" x14ac:dyDescent="0.3"/>
    <row r="326" ht="15" customHeight="1" x14ac:dyDescent="0.3"/>
    <row r="327" ht="15" customHeight="1" x14ac:dyDescent="0.3"/>
  </sheetData>
  <printOptions horizontalCentered="1"/>
  <pageMargins left="0.35433070866141736" right="0.15748031496062992" top="0.39370078740157483" bottom="0.19685039370078741" header="0.15748031496062992" footer="0.15748031496062992"/>
  <pageSetup paperSize="9" orientation="portrait" r:id="rId1"/>
  <headerFooter>
    <oddHeader>&amp;LРЕЙТИНГ &amp;A&amp;RСтр. &amp;P из &amp;N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ТУРНИРЫ 12-24</vt:lpstr>
      <vt:lpstr>МУЖЧИНЫ НА 01.01.2025</vt:lpstr>
      <vt:lpstr>ЖЕНЩИНЫ НА 01.01.2025</vt:lpstr>
      <vt:lpstr>'ЖЕНЩИНЫ НА 01.01.2025'!Заголовки_для_печати</vt:lpstr>
      <vt:lpstr>'МУЖЧИНЫ НА 01.01.2025'!Заголовки_для_печати</vt:lpstr>
      <vt:lpstr>'ЖЕНЩИНЫ НА 01.01.2025'!Область_печати</vt:lpstr>
      <vt:lpstr>'МУЖЧИНЫ НА 01.01.2025'!Область_печати</vt:lpstr>
      <vt:lpstr>'ТУРНИРЫ 12-24'!Область_печати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2025-01-01T10:00:22Z</cp:lastPrinted>
  <dcterms:created xsi:type="dcterms:W3CDTF">2025-01-01T09:49:13Z</dcterms:created>
  <dcterms:modified xsi:type="dcterms:W3CDTF">2025-01-01T12:30:24Z</dcterms:modified>
</cp:coreProperties>
</file>